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Tomas\AplAnu2023\System\Xls_Cast\"/>
    </mc:Choice>
  </mc:AlternateContent>
  <bookViews>
    <workbookView xWindow="0" yWindow="0" windowWidth="15360" windowHeight="8715"/>
  </bookViews>
  <sheets>
    <sheet name="0" sheetId="113" r:id="rId1"/>
    <sheet name="1" sheetId="114" r:id="rId2"/>
    <sheet name="1 graf1" sheetId="115" r:id="rId3"/>
    <sheet name="1 graf2" sheetId="117" r:id="rId4"/>
    <sheet name="1 graf3" sheetId="119" r:id="rId5"/>
    <sheet name="2" sheetId="40" r:id="rId6"/>
    <sheet name="2 graf1" sheetId="41" r:id="rId7"/>
    <sheet name="3" sheetId="43" r:id="rId8"/>
    <sheet name="3 graf1" sheetId="44" r:id="rId9"/>
    <sheet name="4" sheetId="46" r:id="rId10"/>
    <sheet name="4 graf1" sheetId="47" r:id="rId11"/>
    <sheet name="5" sheetId="49" r:id="rId12"/>
    <sheet name="5 graf1" sheetId="50" r:id="rId13"/>
    <sheet name="6" sheetId="52" r:id="rId14"/>
    <sheet name="6 graf1" sheetId="53" r:id="rId15"/>
    <sheet name="7" sheetId="55" r:id="rId16"/>
    <sheet name="7 graf1" sheetId="56" r:id="rId17"/>
    <sheet name="8" sheetId="58" r:id="rId18"/>
    <sheet name="8 graf1" sheetId="59" r:id="rId19"/>
    <sheet name="9" sheetId="61" r:id="rId20"/>
    <sheet name="9 graf1" sheetId="62" r:id="rId21"/>
    <sheet name="10" sheetId="64" r:id="rId22"/>
    <sheet name="10 graf1" sheetId="65" r:id="rId23"/>
    <sheet name="11" sheetId="67" r:id="rId24"/>
    <sheet name="11 graf1" sheetId="68" r:id="rId25"/>
    <sheet name="12" sheetId="70" r:id="rId26"/>
    <sheet name="12 graf1" sheetId="71" r:id="rId27"/>
    <sheet name="13" sheetId="73" r:id="rId28"/>
    <sheet name="13 graf1" sheetId="74" r:id="rId29"/>
    <sheet name="14" sheetId="76" r:id="rId30"/>
  </sheets>
  <externalReferences>
    <externalReference r:id="rId31"/>
  </externalReferences>
  <definedNames>
    <definedName name="_R1_1">#REF!</definedName>
    <definedName name="_R1_10">#REF!</definedName>
    <definedName name="_R1_11">#REF!</definedName>
    <definedName name="_R1_12">#REF!</definedName>
    <definedName name="_R1_2">#REF!</definedName>
    <definedName name="_R1_3">#REF!</definedName>
    <definedName name="_R1_4">#REF!</definedName>
    <definedName name="_R1_5">#REF!</definedName>
    <definedName name="_R1_6">#REF!</definedName>
    <definedName name="_R1_7">#REF!</definedName>
    <definedName name="_R1_8">#REF!</definedName>
    <definedName name="_R1_9">#REF!</definedName>
    <definedName name="_R2_1" localSheetId="8">'[1]2.1'!#REF!</definedName>
    <definedName name="_R2_1">#REF!</definedName>
    <definedName name="_R2_10">#REF!</definedName>
    <definedName name="_R2_2" localSheetId="8">'[1]2.2'!#REF!</definedName>
    <definedName name="_R2_2">'2'!#REF!</definedName>
    <definedName name="_R2_3" localSheetId="8">'[1]2.4'!#REF!</definedName>
    <definedName name="_R2_3">'4'!#REF!</definedName>
    <definedName name="_R2_4" localSheetId="8">'[1]2.3'!#REF!</definedName>
    <definedName name="_R2_4">'3'!#REF!</definedName>
    <definedName name="_R2_5" localSheetId="8">'[1]2.5'!#REF!</definedName>
    <definedName name="_R2_5">'5'!#REF!</definedName>
    <definedName name="_R2_6" localSheetId="8">'[1]2.6'!#REF!</definedName>
    <definedName name="_R2_6">'6'!#REF!</definedName>
    <definedName name="_R2_7" localSheetId="8">'[1]2.7'!#REF!</definedName>
    <definedName name="_R2_7">'7'!#REF!</definedName>
    <definedName name="_R2_8" localSheetId="8">'[1]2.11'!#REF!</definedName>
    <definedName name="_R2_8">'11'!#REF!</definedName>
    <definedName name="_R2_9">'12'!$A$1:$F$10</definedName>
    <definedName name="_R3_1">#REF!</definedName>
    <definedName name="_R3_2">#REF!</definedName>
    <definedName name="_R3_3">#REF!</definedName>
    <definedName name="_R3_4">#REF!</definedName>
    <definedName name="_R3_5">#REF!</definedName>
    <definedName name="_R3_6">#REF!</definedName>
    <definedName name="_R4_1">#REF!</definedName>
    <definedName name="_R4_2">#REF!</definedName>
    <definedName name="_R4_3">#REF!</definedName>
    <definedName name="_R4_4">#REF!</definedName>
    <definedName name="_R5_1">#REF!</definedName>
    <definedName name="_R6_1">#REF!</definedName>
    <definedName name="_R6_10">#REF!</definedName>
    <definedName name="_R6_11">#REF!</definedName>
    <definedName name="_R6_2">#REF!</definedName>
    <definedName name="_R6_3">#REF!</definedName>
    <definedName name="_R6_4">#REF!</definedName>
    <definedName name="_R6_5">#REF!</definedName>
    <definedName name="_R6_6">#REF!</definedName>
    <definedName name="_R6_7">#REF!</definedName>
    <definedName name="_R6_8">#REF!</definedName>
    <definedName name="_R6_9">#REF!</definedName>
    <definedName name="_R7_1">#REF!</definedName>
    <definedName name="_R7_2">#REF!</definedName>
    <definedName name="_xlnm.Print_Area" localSheetId="2">'1 graf1'!$A$1:$C$22</definedName>
    <definedName name="_xlnm.Print_Area" localSheetId="3">'1 graf2'!$A$1:$C$22</definedName>
    <definedName name="_xlnm.Print_Area" localSheetId="4">'1 graf3'!$A$1:$C$22</definedName>
    <definedName name="o">#REF!</definedName>
    <definedName name="P_2">'5'!#REF!</definedName>
  </definedNames>
  <calcPr calcId="152511"/>
  <extLst>
    <ext uri="GoogleSheetsCustomDataVersion1">
      <go:sheetsCustomData xmlns:go="http://customooxmlschemas.google.com/" r:id="rId115" roundtripDataSignature="AMtx7mih/m7IL+5v01lIdaprFa3WsKZIMQ=="/>
    </ext>
  </extLst>
</workbook>
</file>

<file path=xl/calcChain.xml><?xml version="1.0" encoding="utf-8"?>
<calcChain xmlns="http://schemas.openxmlformats.org/spreadsheetml/2006/main">
  <c r="B10" i="67" l="1"/>
  <c r="B11" i="67"/>
  <c r="B12" i="67"/>
  <c r="B13" i="67"/>
  <c r="B5" i="114" l="1"/>
  <c r="C5" i="114"/>
  <c r="D5" i="114"/>
  <c r="E5" i="114"/>
  <c r="F5" i="114"/>
  <c r="G5" i="114"/>
  <c r="H5" i="114"/>
  <c r="I5" i="114"/>
  <c r="J5" i="114"/>
  <c r="K5" i="114"/>
  <c r="L5" i="114"/>
  <c r="M5" i="114"/>
  <c r="B10" i="114"/>
  <c r="C10" i="114"/>
  <c r="D10" i="114"/>
  <c r="E10" i="114"/>
  <c r="F10" i="114"/>
  <c r="G10" i="114"/>
  <c r="H10" i="114"/>
  <c r="I10" i="114"/>
  <c r="J10" i="114"/>
  <c r="K10" i="114"/>
  <c r="L10" i="114"/>
  <c r="M10" i="114"/>
  <c r="B15" i="114"/>
  <c r="C15" i="114"/>
  <c r="D15" i="114"/>
  <c r="E15" i="114"/>
  <c r="F15" i="114"/>
  <c r="G15" i="114"/>
  <c r="H15" i="114"/>
  <c r="I15" i="114"/>
  <c r="J15" i="114"/>
  <c r="K15" i="114"/>
  <c r="L15" i="114"/>
  <c r="M15" i="114"/>
  <c r="D6" i="55" l="1"/>
  <c r="E6" i="55"/>
  <c r="F6" i="55"/>
  <c r="C6" i="55"/>
  <c r="B4" i="40" l="1"/>
  <c r="B8" i="76" l="1"/>
  <c r="B7" i="76"/>
  <c r="B6" i="76"/>
  <c r="B5" i="76"/>
  <c r="B4" i="76"/>
  <c r="B10" i="73"/>
  <c r="B9" i="73"/>
  <c r="B8" i="73"/>
  <c r="B7" i="73"/>
  <c r="B6" i="73"/>
  <c r="B5" i="73"/>
  <c r="B4" i="73"/>
  <c r="B9" i="70"/>
  <c r="B8" i="70"/>
  <c r="B7" i="70"/>
  <c r="B6" i="70"/>
  <c r="B5" i="70"/>
  <c r="B4" i="70"/>
  <c r="B18" i="67"/>
  <c r="B17" i="67"/>
  <c r="B16" i="67"/>
  <c r="B15" i="67"/>
  <c r="B14" i="67"/>
  <c r="B9" i="67"/>
  <c r="B8" i="67"/>
  <c r="B7" i="67"/>
  <c r="B6" i="67"/>
  <c r="B5" i="67"/>
  <c r="B4" i="67"/>
  <c r="B10" i="64"/>
  <c r="B9" i="64"/>
  <c r="B8" i="64"/>
  <c r="B7" i="64"/>
  <c r="B6" i="64"/>
  <c r="B5" i="64"/>
  <c r="B4" i="64"/>
  <c r="B7" i="61"/>
  <c r="B6" i="61"/>
  <c r="B5" i="61"/>
  <c r="B4" i="61"/>
  <c r="B8" i="58"/>
  <c r="B7" i="58"/>
  <c r="B6" i="58"/>
  <c r="B5" i="58"/>
  <c r="B4" i="58"/>
  <c r="B9" i="55"/>
  <c r="B8" i="55"/>
  <c r="B7" i="55"/>
  <c r="B6" i="55"/>
  <c r="B5" i="55"/>
  <c r="B4" i="55"/>
  <c r="B8" i="52"/>
  <c r="B7" i="52"/>
  <c r="B6" i="52"/>
  <c r="B5" i="52"/>
  <c r="B4" i="52"/>
  <c r="B18" i="49"/>
  <c r="B17" i="49"/>
  <c r="B16" i="49"/>
  <c r="B15" i="49"/>
  <c r="B14" i="49"/>
  <c r="B13" i="49"/>
  <c r="B12" i="49"/>
  <c r="B11" i="49"/>
  <c r="B10" i="49"/>
  <c r="B9" i="49"/>
  <c r="B8" i="49"/>
  <c r="B7" i="49"/>
  <c r="B6" i="49"/>
  <c r="B5" i="49"/>
  <c r="B4" i="49"/>
  <c r="B18" i="46"/>
  <c r="B17" i="46"/>
  <c r="B16" i="46"/>
  <c r="B15" i="46"/>
  <c r="B14" i="46"/>
  <c r="B13" i="46"/>
  <c r="B12" i="46"/>
  <c r="B11" i="46"/>
  <c r="B10" i="46"/>
  <c r="B9" i="46"/>
  <c r="B8" i="46"/>
  <c r="B7" i="46"/>
  <c r="B6" i="46"/>
  <c r="B5" i="46"/>
  <c r="B4" i="46"/>
  <c r="B9" i="43"/>
  <c r="B8" i="43"/>
  <c r="B7" i="43"/>
  <c r="B6" i="43"/>
  <c r="B5" i="43"/>
  <c r="B4" i="43"/>
  <c r="B21" i="40"/>
  <c r="B20" i="40"/>
  <c r="B19" i="40"/>
  <c r="B18" i="40"/>
  <c r="B17" i="40"/>
  <c r="B16" i="40"/>
  <c r="B15" i="40"/>
  <c r="B14" i="40"/>
  <c r="B13" i="40"/>
  <c r="B12" i="40"/>
  <c r="B11" i="40"/>
  <c r="B10" i="40"/>
  <c r="B9" i="40"/>
  <c r="B8" i="40"/>
  <c r="B7" i="40"/>
  <c r="B6" i="40"/>
  <c r="B5" i="40"/>
</calcChain>
</file>

<file path=xl/sharedStrings.xml><?xml version="1.0" encoding="utf-8"?>
<sst xmlns="http://schemas.openxmlformats.org/spreadsheetml/2006/main" count="251" uniqueCount="84">
  <si>
    <t>Provincia</t>
  </si>
  <si>
    <t>Comunidad Valenciana</t>
  </si>
  <si>
    <t>España</t>
  </si>
  <si>
    <t>Primer Trimestre</t>
  </si>
  <si>
    <t>Tercer Trimestre</t>
  </si>
  <si>
    <t>Total</t>
  </si>
  <si>
    <t>Segundo Trimestre</t>
  </si>
  <si>
    <t>Cuarto Trimestre</t>
  </si>
  <si>
    <t>Hombres</t>
  </si>
  <si>
    <t>Mujeres</t>
  </si>
  <si>
    <t>Agricultura</t>
  </si>
  <si>
    <t>Industria</t>
  </si>
  <si>
    <t>Construcción</t>
  </si>
  <si>
    <t>Servicios</t>
  </si>
  <si>
    <t>Ciudad</t>
  </si>
  <si>
    <t>2º trim</t>
  </si>
  <si>
    <t>4º trim</t>
  </si>
  <si>
    <t>Media anual</t>
  </si>
  <si>
    <t>Población Activa</t>
  </si>
  <si>
    <t>Población Ocupada</t>
  </si>
  <si>
    <t>Población Parada</t>
  </si>
  <si>
    <t xml:space="preserve">  Buscan primer empleo</t>
  </si>
  <si>
    <t>Población Inactiva</t>
  </si>
  <si>
    <t>Nota: Datos en miles.</t>
  </si>
  <si>
    <t>Fuente: Instituto Valenciano de Estadística.</t>
  </si>
  <si>
    <t xml:space="preserve">Parados  </t>
  </si>
  <si>
    <t>Nota: Datos en miles. Los parados que dejaron su empleo hace menos de 1 año se clasifican en el sector económico de su empleo anterior.</t>
  </si>
  <si>
    <t>16 a 24 años</t>
  </si>
  <si>
    <t>25 a 29 años</t>
  </si>
  <si>
    <t>30 a 54 años</t>
  </si>
  <si>
    <t>55 y más</t>
  </si>
  <si>
    <t>CuartoTrimestre</t>
  </si>
  <si>
    <t>Empresariado con o sin personal asalariado</t>
  </si>
  <si>
    <t>Personal asalariado</t>
  </si>
  <si>
    <t>Sector Públic</t>
  </si>
  <si>
    <t>Otra situación</t>
  </si>
  <si>
    <t>Sector Privado</t>
  </si>
  <si>
    <t>Total personal</t>
  </si>
  <si>
    <t>Administración Central</t>
  </si>
  <si>
    <t>Seguridad Social</t>
  </si>
  <si>
    <t>Administración Autonómica</t>
  </si>
  <si>
    <t>Administración Local</t>
  </si>
  <si>
    <t>Empresa Pública</t>
  </si>
  <si>
    <t>Otras</t>
  </si>
  <si>
    <t>Ya lo ha encontrado</t>
  </si>
  <si>
    <t>&lt; 3 meses</t>
  </si>
  <si>
    <t>3 a 11 meses</t>
  </si>
  <si>
    <t>1 a 2 años</t>
  </si>
  <si>
    <t>≥ 2 años</t>
  </si>
  <si>
    <t>Estudiante</t>
  </si>
  <si>
    <t>Jubilada y Pensionista</t>
  </si>
  <si>
    <t>Labores del hogar</t>
  </si>
  <si>
    <t>Incapacidad permanente</t>
  </si>
  <si>
    <t>Resto de situaciones</t>
  </si>
  <si>
    <t>No clasificable</t>
  </si>
  <si>
    <t>Total Hogares</t>
  </si>
  <si>
    <t>Hogares con personas activas</t>
  </si>
  <si>
    <t>Todas las personas activas ocupadas</t>
  </si>
  <si>
    <t>Todas las personas activas paradas</t>
  </si>
  <si>
    <t>Sin ninguna persona activa</t>
  </si>
  <si>
    <t>No consta</t>
  </si>
  <si>
    <t>ENCUESTA DE POBLACIÓN ACTIVA</t>
  </si>
  <si>
    <t>Fuente: Instituto Valenciano de Estadística. Instituto Nacional de Estadística (INE) .</t>
  </si>
  <si>
    <r>
      <t>3</t>
    </r>
    <r>
      <rPr>
        <vertAlign val="superscript"/>
        <sz val="10"/>
        <rFont val="Times New Roman"/>
        <family val="1"/>
      </rPr>
      <t>er</t>
    </r>
    <r>
      <rPr>
        <sz val="10"/>
        <rFont val="Times New Roman"/>
        <family val="1"/>
      </rPr>
      <t xml:space="preserve"> trim</t>
    </r>
  </si>
  <si>
    <r>
      <t>1</t>
    </r>
    <r>
      <rPr>
        <vertAlign val="superscript"/>
        <sz val="10"/>
        <rFont val="Times New Roman"/>
        <family val="1"/>
      </rPr>
      <t>er</t>
    </r>
    <r>
      <rPr>
        <sz val="10"/>
        <rFont val="Times New Roman"/>
        <family val="1"/>
      </rPr>
      <t xml:space="preserve"> trim</t>
    </r>
  </si>
  <si>
    <t>Tasa de paro</t>
  </si>
  <si>
    <t>Tasa de empleo</t>
  </si>
  <si>
    <t>Tasa de actividad</t>
  </si>
  <si>
    <t>1. Tasas de actividad, empleo y paro, según sexo. 2022</t>
  </si>
  <si>
    <t>2. Población de 16 y más años según relación con la actividad económica y sexo. 2022</t>
  </si>
  <si>
    <t>3. Población activa según sector económico. 2022</t>
  </si>
  <si>
    <t>4. Población activa según edad y sexo. 2022</t>
  </si>
  <si>
    <t>5. Población ocupada según edad y sexo. 2022</t>
  </si>
  <si>
    <t>6. Población ocupada según sector económico. 2022</t>
  </si>
  <si>
    <t>7. Población ocupada según situación profesional. 2022</t>
  </si>
  <si>
    <t>8. Población asalariada según sector económico. 2022</t>
  </si>
  <si>
    <t>9. Población asalariada según relación laboral. 2022</t>
  </si>
  <si>
    <t>10. Población asalariada del sector público según tipo de administración. 2022</t>
  </si>
  <si>
    <t>11. Población parada según edad y sexo. 2022</t>
  </si>
  <si>
    <t>12. Población parada según tiempo de búsqueda de empleo. 2022</t>
  </si>
  <si>
    <t>13. Población inactiva según situación de inactividad. 2022</t>
  </si>
  <si>
    <t>14. Hogares según actividad de sus miembros. 2022</t>
  </si>
  <si>
    <t>Indefinidos</t>
  </si>
  <si>
    <t>Temporales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</si>
</sst>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%"/>
    <numFmt numFmtId="166" formatCode="0.0000"/>
    <numFmt numFmtId="167" formatCode="0.000"/>
    <numFmt numFmtId="168" formatCode="0.000000000"/>
  </numFmts>
  <fonts count="18" x14ac:knownFonts="1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10"/>
      <color theme="1"/>
      <name val="Arial"/>
      <family val="2"/>
    </font>
    <font>
      <b/>
      <sz val="11"/>
      <color theme="1"/>
      <name val="Times New Roman"/>
      <family val="1"/>
    </font>
    <font>
      <sz val="10"/>
      <color theme="1"/>
      <name val="Times New Roman"/>
      <family val="1"/>
    </font>
    <font>
      <i/>
      <sz val="11"/>
      <color theme="1"/>
      <name val="Times New Roman"/>
      <family val="1"/>
    </font>
    <font>
      <b/>
      <sz val="10"/>
      <color rgb="FFFFFFFF"/>
      <name val="Times New Roman"/>
      <family val="1"/>
    </font>
    <font>
      <i/>
      <sz val="8"/>
      <color theme="1"/>
      <name val="Times New Roman"/>
      <family val="1"/>
    </font>
    <font>
      <b/>
      <sz val="10"/>
      <color theme="1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i/>
      <sz val="8"/>
      <name val="Times New Roman"/>
      <family val="1"/>
    </font>
    <font>
      <vertAlign val="superscript"/>
      <sz val="10"/>
      <name val="Times New Roman"/>
      <family val="1"/>
    </font>
    <font>
      <b/>
      <sz val="10"/>
      <name val="Times New Roman"/>
      <family val="1"/>
    </font>
    <font>
      <b/>
      <sz val="10"/>
      <name val="Arial"/>
      <family val="2"/>
    </font>
    <font>
      <b/>
      <sz val="12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9600"/>
        <bgColor rgb="FFFF9600"/>
      </patternFill>
    </fill>
    <fill>
      <patternFill patternType="solid">
        <fgColor rgb="FFFFEED5"/>
        <bgColor rgb="FFFFEED5"/>
      </patternFill>
    </fill>
    <fill>
      <patternFill patternType="solid">
        <fgColor rgb="FFFFEED5"/>
        <bgColor indexed="64"/>
      </patternFill>
    </fill>
  </fills>
  <borders count="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</borders>
  <cellStyleXfs count="2">
    <xf numFmtId="0" fontId="0" fillId="0" borderId="0"/>
    <xf numFmtId="0" fontId="10" fillId="0" borderId="2"/>
  </cellStyleXfs>
  <cellXfs count="81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2" borderId="1" xfId="0" applyFont="1" applyFill="1" applyBorder="1"/>
    <xf numFmtId="0" fontId="6" fillId="2" borderId="1" xfId="0" applyFont="1" applyFill="1" applyBorder="1" applyAlignment="1">
      <alignment horizontal="right" wrapText="1"/>
    </xf>
    <xf numFmtId="0" fontId="4" fillId="3" borderId="1" xfId="0" applyFont="1" applyFill="1" applyBorder="1"/>
    <xf numFmtId="0" fontId="7" fillId="0" borderId="0" xfId="0" applyFont="1"/>
    <xf numFmtId="0" fontId="2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6" fillId="2" borderId="1" xfId="0" applyFont="1" applyFill="1" applyBorder="1" applyAlignment="1">
      <alignment wrapText="1"/>
    </xf>
    <xf numFmtId="164" fontId="4" fillId="0" borderId="0" xfId="0" applyNumberFormat="1" applyFont="1" applyAlignment="1">
      <alignment horizontal="right"/>
    </xf>
    <xf numFmtId="0" fontId="6" fillId="2" borderId="1" xfId="0" applyFont="1" applyFill="1" applyBorder="1" applyAlignment="1">
      <alignment horizontal="right"/>
    </xf>
    <xf numFmtId="0" fontId="8" fillId="0" borderId="0" xfId="0" applyFont="1"/>
    <xf numFmtId="0" fontId="4" fillId="0" borderId="0" xfId="0" applyFont="1" applyAlignment="1">
      <alignment horizontal="left"/>
    </xf>
    <xf numFmtId="2" fontId="4" fillId="0" borderId="0" xfId="0" applyNumberFormat="1" applyFont="1"/>
    <xf numFmtId="164" fontId="8" fillId="0" borderId="0" xfId="0" applyNumberFormat="1" applyFont="1"/>
    <xf numFmtId="164" fontId="4" fillId="3" borderId="1" xfId="0" applyNumberFormat="1" applyFont="1" applyFill="1" applyBorder="1"/>
    <xf numFmtId="164" fontId="4" fillId="3" borderId="1" xfId="0" applyNumberFormat="1" applyFont="1" applyFill="1" applyBorder="1" applyAlignment="1">
      <alignment horizontal="right"/>
    </xf>
    <xf numFmtId="164" fontId="4" fillId="0" borderId="0" xfId="0" applyNumberFormat="1" applyFont="1"/>
    <xf numFmtId="164" fontId="8" fillId="3" borderId="1" xfId="0" applyNumberFormat="1" applyFont="1" applyFill="1" applyBorder="1"/>
    <xf numFmtId="164" fontId="2" fillId="0" borderId="0" xfId="0" applyNumberFormat="1" applyFont="1"/>
    <xf numFmtId="0" fontId="8" fillId="0" borderId="0" xfId="0" applyFont="1" applyAlignment="1">
      <alignment horizontal="left"/>
    </xf>
    <xf numFmtId="164" fontId="8" fillId="0" borderId="0" xfId="0" applyNumberFormat="1" applyFont="1" applyAlignment="1">
      <alignment horizontal="right"/>
    </xf>
    <xf numFmtId="0" fontId="4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164" fontId="7" fillId="0" borderId="0" xfId="0" applyNumberFormat="1" applyFont="1"/>
    <xf numFmtId="0" fontId="8" fillId="0" borderId="0" xfId="0" applyFont="1" applyAlignment="1">
      <alignment horizontal="right" wrapText="1"/>
    </xf>
    <xf numFmtId="164" fontId="4" fillId="0" borderId="0" xfId="0" applyNumberFormat="1" applyFont="1" applyAlignment="1">
      <alignment vertical="center"/>
    </xf>
    <xf numFmtId="0" fontId="8" fillId="0" borderId="0" xfId="0" applyFont="1" applyAlignment="1">
      <alignment wrapText="1"/>
    </xf>
    <xf numFmtId="164" fontId="8" fillId="0" borderId="0" xfId="0" applyNumberFormat="1" applyFont="1" applyAlignment="1">
      <alignment wrapText="1"/>
    </xf>
    <xf numFmtId="164" fontId="4" fillId="3" borderId="1" xfId="0" applyNumberFormat="1" applyFont="1" applyFill="1" applyBorder="1" applyAlignment="1">
      <alignment wrapText="1"/>
    </xf>
    <xf numFmtId="164" fontId="4" fillId="0" borderId="0" xfId="0" applyNumberFormat="1" applyFont="1" applyAlignment="1">
      <alignment wrapText="1"/>
    </xf>
    <xf numFmtId="165" fontId="2" fillId="0" borderId="0" xfId="0" applyNumberFormat="1" applyFont="1"/>
    <xf numFmtId="9" fontId="2" fillId="0" borderId="0" xfId="0" applyNumberFormat="1" applyFont="1"/>
    <xf numFmtId="9" fontId="4" fillId="0" borderId="0" xfId="0" applyNumberFormat="1" applyFont="1" applyAlignment="1">
      <alignment vertical="center"/>
    </xf>
    <xf numFmtId="10" fontId="2" fillId="0" borderId="0" xfId="0" applyNumberFormat="1" applyFont="1"/>
    <xf numFmtId="0" fontId="8" fillId="3" borderId="1" xfId="0" applyFont="1" applyFill="1" applyBorder="1" applyAlignment="1">
      <alignment horizontal="left"/>
    </xf>
    <xf numFmtId="164" fontId="8" fillId="0" borderId="0" xfId="0" applyNumberFormat="1" applyFont="1" applyAlignment="1">
      <alignment horizontal="right" wrapText="1"/>
    </xf>
    <xf numFmtId="164" fontId="4" fillId="3" borderId="1" xfId="0" applyNumberFormat="1" applyFont="1" applyFill="1" applyBorder="1" applyAlignment="1">
      <alignment horizontal="right" wrapText="1"/>
    </xf>
    <xf numFmtId="164" fontId="4" fillId="0" borderId="0" xfId="0" applyNumberFormat="1" applyFont="1" applyAlignment="1">
      <alignment horizontal="right" wrapText="1"/>
    </xf>
    <xf numFmtId="0" fontId="2" fillId="0" borderId="0" xfId="0" applyFont="1" applyAlignment="1">
      <alignment horizontal="left"/>
    </xf>
    <xf numFmtId="166" fontId="2" fillId="0" borderId="0" xfId="0" applyNumberFormat="1" applyFont="1" applyAlignment="1">
      <alignment horizontal="right" vertical="center" wrapText="1"/>
    </xf>
    <xf numFmtId="164" fontId="2" fillId="0" borderId="0" xfId="0" applyNumberFormat="1" applyFont="1" applyAlignment="1">
      <alignment horizontal="right" vertical="center" wrapText="1"/>
    </xf>
    <xf numFmtId="0" fontId="6" fillId="2" borderId="1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center"/>
    </xf>
    <xf numFmtId="168" fontId="2" fillId="0" borderId="0" xfId="0" applyNumberFormat="1" applyFont="1"/>
    <xf numFmtId="164" fontId="7" fillId="0" borderId="0" xfId="0" applyNumberFormat="1" applyFont="1" applyAlignment="1">
      <alignment vertical="center"/>
    </xf>
    <xf numFmtId="167" fontId="4" fillId="0" borderId="0" xfId="0" applyNumberFormat="1" applyFont="1"/>
    <xf numFmtId="0" fontId="8" fillId="0" borderId="0" xfId="0" applyFont="1" applyAlignment="1">
      <alignment horizontal="left" wrapText="1"/>
    </xf>
    <xf numFmtId="165" fontId="4" fillId="0" borderId="0" xfId="0" applyNumberFormat="1" applyFont="1"/>
    <xf numFmtId="0" fontId="4" fillId="3" borderId="1" xfId="0" applyFont="1" applyFill="1" applyBorder="1" applyAlignment="1">
      <alignment horizontal="left" wrapText="1" indent="1"/>
    </xf>
    <xf numFmtId="0" fontId="4" fillId="0" borderId="0" xfId="0" applyFont="1" applyAlignment="1">
      <alignment horizontal="left" wrapText="1" indent="1"/>
    </xf>
    <xf numFmtId="0" fontId="4" fillId="0" borderId="0" xfId="0" applyFont="1" applyAlignment="1">
      <alignment horizontal="left" indent="1"/>
    </xf>
    <xf numFmtId="0" fontId="4" fillId="3" borderId="1" xfId="0" applyFont="1" applyFill="1" applyBorder="1" applyAlignment="1">
      <alignment horizontal="left" indent="1"/>
    </xf>
    <xf numFmtId="0" fontId="4" fillId="3" borderId="1" xfId="0" applyFont="1" applyFill="1" applyBorder="1" applyAlignment="1">
      <alignment horizontal="left" wrapText="1" indent="2"/>
    </xf>
    <xf numFmtId="0" fontId="4" fillId="0" borderId="0" xfId="0" applyFont="1" applyAlignment="1">
      <alignment horizontal="left" wrapText="1" indent="2"/>
    </xf>
    <xf numFmtId="0" fontId="4" fillId="0" borderId="0" xfId="0" applyFont="1" applyAlignment="1">
      <alignment horizontal="left" indent="2"/>
    </xf>
    <xf numFmtId="0" fontId="4" fillId="3" borderId="1" xfId="0" applyFont="1" applyFill="1" applyBorder="1" applyAlignment="1">
      <alignment horizontal="left" indent="2"/>
    </xf>
    <xf numFmtId="0" fontId="9" fillId="0" borderId="0" xfId="0" applyFont="1"/>
    <xf numFmtId="0" fontId="10" fillId="0" borderId="2" xfId="1"/>
    <xf numFmtId="0" fontId="11" fillId="0" borderId="2" xfId="1" applyFont="1"/>
    <xf numFmtId="166" fontId="10" fillId="0" borderId="2" xfId="1" applyNumberFormat="1"/>
    <xf numFmtId="164" fontId="12" fillId="0" borderId="2" xfId="1" applyNumberFormat="1" applyFont="1" applyFill="1" applyAlignment="1"/>
    <xf numFmtId="164" fontId="10" fillId="0" borderId="2" xfId="1" applyNumberFormat="1"/>
    <xf numFmtId="0" fontId="13" fillId="0" borderId="2" xfId="1" applyFont="1"/>
    <xf numFmtId="0" fontId="11" fillId="0" borderId="2" xfId="1" applyFont="1" applyAlignment="1">
      <alignment wrapText="1"/>
    </xf>
    <xf numFmtId="0" fontId="16" fillId="0" borderId="2" xfId="1" applyFont="1"/>
    <xf numFmtId="164" fontId="8" fillId="3" borderId="1" xfId="0" applyNumberFormat="1" applyFont="1" applyFill="1" applyBorder="1" applyAlignment="1">
      <alignment horizontal="right"/>
    </xf>
    <xf numFmtId="0" fontId="6" fillId="2" borderId="1" xfId="0" applyFont="1" applyFill="1" applyBorder="1" applyAlignment="1">
      <alignment horizontal="center" wrapText="1"/>
    </xf>
    <xf numFmtId="0" fontId="15" fillId="4" borderId="0" xfId="0" applyFont="1" applyFill="1" applyAlignment="1">
      <alignment horizontal="left"/>
    </xf>
    <xf numFmtId="0" fontId="6" fillId="2" borderId="3" xfId="0" applyFont="1" applyFill="1" applyBorder="1" applyAlignment="1">
      <alignment horizontal="center" wrapText="1"/>
    </xf>
    <xf numFmtId="0" fontId="6" fillId="2" borderId="2" xfId="0" applyFont="1" applyFill="1" applyBorder="1" applyAlignment="1">
      <alignment horizontal="center" wrapText="1"/>
    </xf>
    <xf numFmtId="0" fontId="6" fillId="2" borderId="4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0" fontId="6" fillId="2" borderId="3" xfId="0" applyFont="1" applyFill="1" applyBorder="1" applyAlignment="1">
      <alignment horizontal="center" wrapText="1"/>
    </xf>
    <xf numFmtId="0" fontId="6" fillId="2" borderId="2" xfId="0" applyFont="1" applyFill="1" applyBorder="1" applyAlignment="1">
      <alignment horizontal="center" wrapText="1"/>
    </xf>
    <xf numFmtId="0" fontId="6" fillId="2" borderId="4" xfId="0" applyFont="1" applyFill="1" applyBorder="1" applyAlignment="1">
      <alignment horizontal="center" wrapText="1"/>
    </xf>
    <xf numFmtId="0" fontId="17" fillId="0" borderId="0" xfId="0" applyFon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EE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117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11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115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1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118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194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2150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235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256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276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296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7621</xdr:colOff>
      <xdr:row>2</xdr:row>
      <xdr:rowOff>9525</xdr:rowOff>
    </xdr:from>
    <xdr:to>
      <xdr:col>1</xdr:col>
      <xdr:colOff>5036821</xdr:colOff>
      <xdr:row>21</xdr:row>
      <xdr:rowOff>180975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1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268605</xdr:colOff>
      <xdr:row>1</xdr:row>
      <xdr:rowOff>70485</xdr:rowOff>
    </xdr:from>
    <xdr:to>
      <xdr:col>1</xdr:col>
      <xdr:colOff>4916805</xdr:colOff>
      <xdr:row>18</xdr:row>
      <xdr:rowOff>22860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" y="260985"/>
          <a:ext cx="5029200" cy="319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2</xdr:row>
      <xdr:rowOff>9525</xdr:rowOff>
    </xdr:from>
    <xdr:to>
      <xdr:col>1</xdr:col>
      <xdr:colOff>5038726</xdr:colOff>
      <xdr:row>21</xdr:row>
      <xdr:rowOff>180975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6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153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174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Anuario/2008/Xls/Definitivos/Cap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1 graf"/>
      <sheetName val="1.2"/>
      <sheetName val="1.3"/>
      <sheetName val="1.3 graf"/>
      <sheetName val="1.4"/>
      <sheetName val="1.4 graf"/>
      <sheetName val="1.5"/>
      <sheetName val="1.6"/>
      <sheetName val="1.6 graf"/>
      <sheetName val="1.7"/>
      <sheetName val="1.8"/>
      <sheetName val="1.8 graf"/>
      <sheetName val="1.9"/>
      <sheetName val="2"/>
      <sheetName val="2.1"/>
      <sheetName val="2.1 graf1"/>
      <sheetName val="2.1 graf2"/>
      <sheetName val="2.1 graf3"/>
      <sheetName val="2.2"/>
      <sheetName val="2.3"/>
      <sheetName val="2.4"/>
      <sheetName val="2.5"/>
      <sheetName val="2.6"/>
      <sheetName val="2.6 graf"/>
      <sheetName val="2.7"/>
      <sheetName val="2.8"/>
      <sheetName val="2.9"/>
      <sheetName val="2.10"/>
      <sheetName val="2.11"/>
      <sheetName val="2.12"/>
      <sheetName val="2.13"/>
      <sheetName val="2.14"/>
      <sheetName val="2.14 graf"/>
      <sheetName val="2.15"/>
      <sheetName val="3"/>
      <sheetName val="3.1"/>
      <sheetName val="3.2"/>
      <sheetName val="3.3"/>
      <sheetName val="4"/>
      <sheetName val="4.1"/>
      <sheetName val="4.2"/>
      <sheetName val="4.3"/>
      <sheetName val="5"/>
      <sheetName val="5.1"/>
      <sheetName val="5.2"/>
      <sheetName val="5.3"/>
    </sheetNames>
    <sheetDataSet>
      <sheetData sheetId="0" refreshError="1"/>
      <sheetData sheetId="1"/>
      <sheetData sheetId="2" refreshError="1"/>
      <sheetData sheetId="3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"/>
  <sheetViews>
    <sheetView tabSelected="1" workbookViewId="0"/>
  </sheetViews>
  <sheetFormatPr baseColWidth="10" defaultRowHeight="15" customHeight="1" x14ac:dyDescent="0.2"/>
  <sheetData>
    <row r="1" spans="1:1" ht="15.75" customHeight="1" x14ac:dyDescent="0.25">
      <c r="A1" s="61" t="s">
        <v>61</v>
      </c>
    </row>
  </sheetData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G20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7" ht="15.75" customHeight="1" x14ac:dyDescent="0.25">
      <c r="A1" s="80" t="s">
        <v>71</v>
      </c>
      <c r="B1" s="5"/>
      <c r="C1" s="4"/>
      <c r="D1" s="4"/>
      <c r="E1" s="4"/>
      <c r="F1" s="4"/>
      <c r="G1" s="2"/>
    </row>
    <row r="2" spans="1:7" ht="15" customHeight="1" x14ac:dyDescent="0.2">
      <c r="A2" s="4"/>
      <c r="B2" s="4"/>
      <c r="C2" s="4"/>
      <c r="D2" s="4"/>
      <c r="E2" s="4"/>
      <c r="F2" s="4"/>
      <c r="G2" s="2"/>
    </row>
    <row r="3" spans="1:7" ht="30" customHeight="1" x14ac:dyDescent="0.2">
      <c r="A3" s="6"/>
      <c r="B3" s="7" t="s">
        <v>17</v>
      </c>
      <c r="C3" s="7" t="s">
        <v>3</v>
      </c>
      <c r="D3" s="7" t="s">
        <v>6</v>
      </c>
      <c r="E3" s="7" t="s">
        <v>4</v>
      </c>
      <c r="F3" s="7" t="s">
        <v>7</v>
      </c>
      <c r="G3" s="2"/>
    </row>
    <row r="4" spans="1:7" ht="15" customHeight="1" x14ac:dyDescent="0.2">
      <c r="A4" s="24" t="s">
        <v>5</v>
      </c>
      <c r="B4" s="18">
        <f t="shared" ref="B4:B18" si="0">AVERAGE(C4:F4)</f>
        <v>378.52500000000003</v>
      </c>
      <c r="C4" s="18">
        <v>367.4</v>
      </c>
      <c r="D4" s="18">
        <v>379.5</v>
      </c>
      <c r="E4" s="18">
        <v>374.5</v>
      </c>
      <c r="F4" s="18">
        <v>392.7</v>
      </c>
      <c r="G4" s="2"/>
    </row>
    <row r="5" spans="1:7" ht="15" customHeight="1" x14ac:dyDescent="0.2">
      <c r="A5" s="56" t="s">
        <v>27</v>
      </c>
      <c r="B5" s="19">
        <f t="shared" si="0"/>
        <v>21.65</v>
      </c>
      <c r="C5" s="19">
        <v>21.5</v>
      </c>
      <c r="D5" s="19">
        <v>22.9</v>
      </c>
      <c r="E5" s="19">
        <v>21.1</v>
      </c>
      <c r="F5" s="19">
        <v>21.1</v>
      </c>
      <c r="G5" s="2"/>
    </row>
    <row r="6" spans="1:7" ht="15" customHeight="1" x14ac:dyDescent="0.2">
      <c r="A6" s="55" t="s">
        <v>28</v>
      </c>
      <c r="B6" s="34">
        <f t="shared" si="0"/>
        <v>34.050000000000004</v>
      </c>
      <c r="C6" s="21">
        <v>33.200000000000003</v>
      </c>
      <c r="D6" s="21">
        <v>29.9</v>
      </c>
      <c r="E6" s="21">
        <v>35.200000000000003</v>
      </c>
      <c r="F6" s="21">
        <v>37.9</v>
      </c>
      <c r="G6" s="2"/>
    </row>
    <row r="7" spans="1:7" ht="15" customHeight="1" x14ac:dyDescent="0.2">
      <c r="A7" s="56" t="s">
        <v>29</v>
      </c>
      <c r="B7" s="19">
        <f t="shared" si="0"/>
        <v>240.55</v>
      </c>
      <c r="C7" s="19">
        <v>231.7</v>
      </c>
      <c r="D7" s="19">
        <v>249.9</v>
      </c>
      <c r="E7" s="19">
        <v>234.9</v>
      </c>
      <c r="F7" s="19">
        <v>245.7</v>
      </c>
      <c r="G7" s="2"/>
    </row>
    <row r="8" spans="1:7" ht="15" customHeight="1" x14ac:dyDescent="0.2">
      <c r="A8" s="55" t="s">
        <v>30</v>
      </c>
      <c r="B8" s="34">
        <f t="shared" si="0"/>
        <v>82.275000000000006</v>
      </c>
      <c r="C8" s="21">
        <v>81</v>
      </c>
      <c r="D8" s="21">
        <v>76.8</v>
      </c>
      <c r="E8" s="21">
        <v>83.3</v>
      </c>
      <c r="F8" s="21">
        <v>88</v>
      </c>
      <c r="G8" s="2"/>
    </row>
    <row r="9" spans="1:7" ht="15" customHeight="1" x14ac:dyDescent="0.2">
      <c r="A9" s="39" t="s">
        <v>8</v>
      </c>
      <c r="B9" s="22">
        <f t="shared" si="0"/>
        <v>190.97499999999999</v>
      </c>
      <c r="C9" s="22">
        <v>179.79999999999998</v>
      </c>
      <c r="D9" s="22">
        <v>190.8</v>
      </c>
      <c r="E9" s="22">
        <v>191.4</v>
      </c>
      <c r="F9" s="22">
        <v>201.89999999999998</v>
      </c>
      <c r="G9" s="2"/>
    </row>
    <row r="10" spans="1:7" ht="15" customHeight="1" x14ac:dyDescent="0.2">
      <c r="A10" s="55" t="s">
        <v>27</v>
      </c>
      <c r="B10" s="34">
        <f t="shared" si="0"/>
        <v>11.125</v>
      </c>
      <c r="C10" s="21">
        <v>8.5</v>
      </c>
      <c r="D10" s="21">
        <v>11.5</v>
      </c>
      <c r="E10" s="21">
        <v>12.3</v>
      </c>
      <c r="F10" s="21">
        <v>12.2</v>
      </c>
      <c r="G10" s="2"/>
    </row>
    <row r="11" spans="1:7" ht="15" customHeight="1" x14ac:dyDescent="0.2">
      <c r="A11" s="56" t="s">
        <v>28</v>
      </c>
      <c r="B11" s="19">
        <f t="shared" si="0"/>
        <v>17</v>
      </c>
      <c r="C11" s="19">
        <v>15.5</v>
      </c>
      <c r="D11" s="19">
        <v>15.1</v>
      </c>
      <c r="E11" s="19">
        <v>17.600000000000001</v>
      </c>
      <c r="F11" s="19">
        <v>19.8</v>
      </c>
      <c r="G11" s="2"/>
    </row>
    <row r="12" spans="1:7" ht="15" customHeight="1" x14ac:dyDescent="0.2">
      <c r="A12" s="55" t="s">
        <v>29</v>
      </c>
      <c r="B12" s="34">
        <f t="shared" si="0"/>
        <v>122.02500000000001</v>
      </c>
      <c r="C12" s="21">
        <v>116.2</v>
      </c>
      <c r="D12" s="21">
        <v>124.9</v>
      </c>
      <c r="E12" s="21">
        <v>122.4</v>
      </c>
      <c r="F12" s="21">
        <v>124.6</v>
      </c>
      <c r="G12" s="2"/>
    </row>
    <row r="13" spans="1:7" ht="15" customHeight="1" x14ac:dyDescent="0.2">
      <c r="A13" s="56" t="s">
        <v>30</v>
      </c>
      <c r="B13" s="19">
        <f t="shared" si="0"/>
        <v>40.825000000000003</v>
      </c>
      <c r="C13" s="19">
        <v>39.6</v>
      </c>
      <c r="D13" s="19">
        <v>39.299999999999997</v>
      </c>
      <c r="E13" s="19">
        <v>39.1</v>
      </c>
      <c r="F13" s="19">
        <v>45.3</v>
      </c>
      <c r="G13" s="2"/>
    </row>
    <row r="14" spans="1:7" ht="15" customHeight="1" x14ac:dyDescent="0.2">
      <c r="A14" s="24" t="s">
        <v>9</v>
      </c>
      <c r="B14" s="32">
        <f t="shared" si="0"/>
        <v>187.47500000000002</v>
      </c>
      <c r="C14" s="18">
        <v>187.5</v>
      </c>
      <c r="D14" s="18">
        <v>188.7</v>
      </c>
      <c r="E14" s="18">
        <v>182.9</v>
      </c>
      <c r="F14" s="18">
        <v>190.8</v>
      </c>
      <c r="G14" s="2"/>
    </row>
    <row r="15" spans="1:7" ht="15" customHeight="1" x14ac:dyDescent="0.2">
      <c r="A15" s="56" t="s">
        <v>27</v>
      </c>
      <c r="B15" s="19">
        <f t="shared" si="0"/>
        <v>10.499999999999998</v>
      </c>
      <c r="C15" s="19">
        <v>13</v>
      </c>
      <c r="D15" s="19">
        <v>11.4</v>
      </c>
      <c r="E15" s="19">
        <v>8.6999999999999993</v>
      </c>
      <c r="F15" s="19">
        <v>8.9</v>
      </c>
      <c r="G15" s="2"/>
    </row>
    <row r="16" spans="1:7" ht="15" customHeight="1" x14ac:dyDescent="0.2">
      <c r="A16" s="55" t="s">
        <v>28</v>
      </c>
      <c r="B16" s="34">
        <f t="shared" si="0"/>
        <v>17.025000000000002</v>
      </c>
      <c r="C16" s="21">
        <v>17.600000000000001</v>
      </c>
      <c r="D16" s="21">
        <v>14.8</v>
      </c>
      <c r="E16" s="21">
        <v>17.600000000000001</v>
      </c>
      <c r="F16" s="21">
        <v>18.100000000000001</v>
      </c>
      <c r="G16" s="2"/>
    </row>
    <row r="17" spans="1:7" ht="15" customHeight="1" x14ac:dyDescent="0.2">
      <c r="A17" s="56" t="s">
        <v>29</v>
      </c>
      <c r="B17" s="19">
        <f t="shared" si="0"/>
        <v>118.52500000000001</v>
      </c>
      <c r="C17" s="19">
        <v>115.5</v>
      </c>
      <c r="D17" s="19">
        <v>125</v>
      </c>
      <c r="E17" s="19">
        <v>112.5</v>
      </c>
      <c r="F17" s="19">
        <v>121.1</v>
      </c>
      <c r="G17" s="2"/>
    </row>
    <row r="18" spans="1:7" ht="15" customHeight="1" x14ac:dyDescent="0.2">
      <c r="A18" s="55" t="s">
        <v>30</v>
      </c>
      <c r="B18" s="34">
        <f t="shared" si="0"/>
        <v>41.424999999999997</v>
      </c>
      <c r="C18" s="21">
        <v>41.4</v>
      </c>
      <c r="D18" s="21">
        <v>37.5</v>
      </c>
      <c r="E18" s="21">
        <v>44.1</v>
      </c>
      <c r="F18" s="21">
        <v>42.7</v>
      </c>
      <c r="G18" s="2"/>
    </row>
    <row r="19" spans="1:7" ht="15" customHeight="1" x14ac:dyDescent="0.2">
      <c r="A19" s="27" t="s">
        <v>23</v>
      </c>
      <c r="B19" s="9"/>
      <c r="C19" s="28"/>
      <c r="D19" s="28"/>
      <c r="E19" s="9"/>
      <c r="F19" s="9"/>
      <c r="G19" s="2"/>
    </row>
    <row r="20" spans="1:7" ht="15" customHeight="1" x14ac:dyDescent="0.2">
      <c r="A20" s="9" t="s">
        <v>24</v>
      </c>
      <c r="B20" s="2"/>
      <c r="C20" s="2"/>
      <c r="D20" s="2"/>
      <c r="E20" s="2"/>
      <c r="F20" s="2"/>
      <c r="G2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35"/>
      <c r="F3" s="3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6"/>
      <c r="E4" s="35"/>
      <c r="F4" s="35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3"/>
      <c r="B5" s="4"/>
      <c r="C5" s="4"/>
      <c r="D5" s="26"/>
      <c r="E5" s="35"/>
      <c r="F5" s="35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5">
      <c r="A6" s="5"/>
      <c r="B6" s="4"/>
      <c r="C6" s="4"/>
      <c r="D6" s="26"/>
      <c r="E6" s="35"/>
      <c r="F6" s="35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4"/>
      <c r="B7" s="4"/>
      <c r="C7" s="4"/>
      <c r="D7" s="16"/>
      <c r="E7" s="35"/>
      <c r="F7" s="35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15"/>
      <c r="B8" s="29"/>
      <c r="C8" s="29"/>
      <c r="D8" s="29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16"/>
      <c r="B9" s="30"/>
      <c r="C9" s="30"/>
      <c r="D9" s="37"/>
      <c r="E9" s="36"/>
      <c r="F9" s="36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6"/>
      <c r="B10" s="30"/>
      <c r="C10" s="30"/>
      <c r="D10" s="37"/>
      <c r="E10" s="38"/>
      <c r="F10" s="38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6"/>
      <c r="B11" s="30"/>
      <c r="C11" s="30"/>
      <c r="D11" s="37"/>
      <c r="E11" s="38"/>
      <c r="F11" s="38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6"/>
      <c r="B12" s="30"/>
      <c r="C12" s="30"/>
      <c r="D12" s="37"/>
      <c r="E12" s="38"/>
      <c r="F12" s="38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6"/>
      <c r="B13" s="30"/>
      <c r="C13" s="30"/>
      <c r="D13" s="37"/>
      <c r="E13" s="38"/>
      <c r="F13" s="38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6"/>
      <c r="B14" s="30"/>
      <c r="C14" s="30"/>
      <c r="D14" s="37"/>
      <c r="E14" s="38"/>
      <c r="F14" s="38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6"/>
      <c r="B15" s="30"/>
      <c r="C15" s="30"/>
      <c r="D15" s="37"/>
      <c r="E15" s="38"/>
      <c r="F15" s="38"/>
      <c r="G15" s="36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6"/>
      <c r="B16" s="30"/>
      <c r="C16" s="30"/>
      <c r="D16" s="37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6"/>
      <c r="B17" s="30"/>
      <c r="C17" s="30"/>
      <c r="D17" s="30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6"/>
      <c r="B18" s="30"/>
      <c r="C18" s="30"/>
      <c r="D18" s="30"/>
      <c r="E18" s="35"/>
      <c r="F18" s="35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6"/>
      <c r="B19" s="21"/>
      <c r="C19" s="30"/>
      <c r="D19" s="30"/>
      <c r="E19" s="35"/>
      <c r="F19" s="35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6"/>
      <c r="B20" s="30"/>
      <c r="C20" s="30"/>
      <c r="D20" s="30"/>
      <c r="E20" s="35"/>
      <c r="F20" s="35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16"/>
      <c r="B21" s="30"/>
      <c r="C21" s="30"/>
      <c r="D21" s="30"/>
      <c r="E21" s="35"/>
      <c r="F21" s="35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6"/>
      <c r="B22" s="21"/>
      <c r="C22" s="30"/>
      <c r="D22" s="30"/>
      <c r="E22" s="35"/>
      <c r="F22" s="35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6"/>
      <c r="B23" s="30"/>
      <c r="C23" s="30"/>
      <c r="D23" s="30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6"/>
      <c r="B26" s="30"/>
      <c r="C26" s="30"/>
      <c r="D26" s="30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G20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7" ht="15.75" customHeight="1" x14ac:dyDescent="0.25">
      <c r="A1" s="80" t="s">
        <v>72</v>
      </c>
      <c r="B1" s="5"/>
      <c r="C1" s="4"/>
      <c r="D1" s="4"/>
      <c r="E1" s="4"/>
      <c r="F1" s="4"/>
      <c r="G1" s="2"/>
    </row>
    <row r="2" spans="1:7" ht="15" customHeight="1" x14ac:dyDescent="0.2">
      <c r="A2" s="4"/>
      <c r="B2" s="4"/>
      <c r="C2" s="4"/>
      <c r="D2" s="4"/>
      <c r="E2" s="4"/>
      <c r="F2" s="4"/>
      <c r="G2" s="2"/>
    </row>
    <row r="3" spans="1:7" ht="30" customHeight="1" x14ac:dyDescent="0.2">
      <c r="A3" s="6"/>
      <c r="B3" s="14" t="s">
        <v>17</v>
      </c>
      <c r="C3" s="7" t="s">
        <v>3</v>
      </c>
      <c r="D3" s="7" t="s">
        <v>6</v>
      </c>
      <c r="E3" s="7" t="s">
        <v>4</v>
      </c>
      <c r="F3" s="7" t="s">
        <v>31</v>
      </c>
      <c r="G3" s="2"/>
    </row>
    <row r="4" spans="1:7" ht="15" customHeight="1" x14ac:dyDescent="0.2">
      <c r="A4" s="24" t="s">
        <v>5</v>
      </c>
      <c r="B4" s="32">
        <f t="shared" ref="B4:B18" si="0">AVERAGE(C4:F4)</f>
        <v>328.42500000000001</v>
      </c>
      <c r="C4" s="18">
        <v>311.3</v>
      </c>
      <c r="D4" s="18">
        <v>329.3</v>
      </c>
      <c r="E4" s="18">
        <v>328.5</v>
      </c>
      <c r="F4" s="18">
        <v>344.59999999999997</v>
      </c>
      <c r="G4" s="2"/>
    </row>
    <row r="5" spans="1:7" ht="15" customHeight="1" x14ac:dyDescent="0.2">
      <c r="A5" s="56" t="s">
        <v>27</v>
      </c>
      <c r="B5" s="19">
        <f t="shared" si="0"/>
        <v>16.149999999999999</v>
      </c>
      <c r="C5" s="19">
        <v>15.8</v>
      </c>
      <c r="D5" s="19">
        <v>16.600000000000001</v>
      </c>
      <c r="E5" s="19">
        <v>15.8</v>
      </c>
      <c r="F5" s="19">
        <v>16.399999999999999</v>
      </c>
      <c r="G5" s="2"/>
    </row>
    <row r="6" spans="1:7" ht="15" customHeight="1" x14ac:dyDescent="0.2">
      <c r="A6" s="55" t="s">
        <v>28</v>
      </c>
      <c r="B6" s="34">
        <f t="shared" si="0"/>
        <v>26.875</v>
      </c>
      <c r="C6" s="21">
        <v>22.7</v>
      </c>
      <c r="D6" s="21">
        <v>24.6</v>
      </c>
      <c r="E6" s="21">
        <v>29.6</v>
      </c>
      <c r="F6" s="21">
        <v>30.6</v>
      </c>
      <c r="G6" s="2"/>
    </row>
    <row r="7" spans="1:7" ht="15" customHeight="1" x14ac:dyDescent="0.2">
      <c r="A7" s="56" t="s">
        <v>29</v>
      </c>
      <c r="B7" s="19">
        <f t="shared" si="0"/>
        <v>212.35</v>
      </c>
      <c r="C7" s="19">
        <v>201.4</v>
      </c>
      <c r="D7" s="19">
        <v>219.4</v>
      </c>
      <c r="E7" s="19">
        <v>208.7</v>
      </c>
      <c r="F7" s="19">
        <v>219.89999999999998</v>
      </c>
      <c r="G7" s="2"/>
    </row>
    <row r="8" spans="1:7" ht="15" customHeight="1" x14ac:dyDescent="0.2">
      <c r="A8" s="55" t="s">
        <v>30</v>
      </c>
      <c r="B8" s="34">
        <f t="shared" si="0"/>
        <v>73.050000000000011</v>
      </c>
      <c r="C8" s="21">
        <v>71.400000000000006</v>
      </c>
      <c r="D8" s="21">
        <v>68.7</v>
      </c>
      <c r="E8" s="21">
        <v>74.400000000000006</v>
      </c>
      <c r="F8" s="21">
        <v>77.7</v>
      </c>
      <c r="G8" s="2"/>
    </row>
    <row r="9" spans="1:7" ht="15" customHeight="1" x14ac:dyDescent="0.2">
      <c r="A9" s="39" t="s">
        <v>8</v>
      </c>
      <c r="B9" s="22">
        <f t="shared" si="0"/>
        <v>168.55</v>
      </c>
      <c r="C9" s="22">
        <v>154.5</v>
      </c>
      <c r="D9" s="22">
        <v>167</v>
      </c>
      <c r="E9" s="22">
        <v>172.2</v>
      </c>
      <c r="F9" s="22">
        <v>180.5</v>
      </c>
      <c r="G9" s="2"/>
    </row>
    <row r="10" spans="1:7" ht="15" customHeight="1" x14ac:dyDescent="0.2">
      <c r="A10" s="55" t="s">
        <v>27</v>
      </c>
      <c r="B10" s="34">
        <f t="shared" si="0"/>
        <v>8.5</v>
      </c>
      <c r="C10" s="21">
        <v>5.9</v>
      </c>
      <c r="D10" s="21">
        <v>8.3000000000000007</v>
      </c>
      <c r="E10" s="21">
        <v>10.6</v>
      </c>
      <c r="F10" s="21">
        <v>9.1999999999999993</v>
      </c>
      <c r="G10" s="2"/>
    </row>
    <row r="11" spans="1:7" ht="15" customHeight="1" x14ac:dyDescent="0.2">
      <c r="A11" s="56" t="s">
        <v>28</v>
      </c>
      <c r="B11" s="19">
        <f t="shared" si="0"/>
        <v>13.6</v>
      </c>
      <c r="C11" s="19">
        <v>9.1</v>
      </c>
      <c r="D11" s="19">
        <v>12.8</v>
      </c>
      <c r="E11" s="19">
        <v>15.9</v>
      </c>
      <c r="F11" s="19">
        <v>16.600000000000001</v>
      </c>
      <c r="G11" s="2"/>
    </row>
    <row r="12" spans="1:7" ht="15" customHeight="1" x14ac:dyDescent="0.2">
      <c r="A12" s="55" t="s">
        <v>29</v>
      </c>
      <c r="B12" s="34">
        <f t="shared" si="0"/>
        <v>110.35</v>
      </c>
      <c r="C12" s="21">
        <v>105.2</v>
      </c>
      <c r="D12" s="21">
        <v>110.7</v>
      </c>
      <c r="E12" s="21">
        <v>110.9</v>
      </c>
      <c r="F12" s="21">
        <v>114.6</v>
      </c>
      <c r="G12" s="2"/>
    </row>
    <row r="13" spans="1:7" ht="15" customHeight="1" x14ac:dyDescent="0.2">
      <c r="A13" s="56" t="s">
        <v>30</v>
      </c>
      <c r="B13" s="19">
        <f t="shared" si="0"/>
        <v>36.1</v>
      </c>
      <c r="C13" s="19">
        <v>34.299999999999997</v>
      </c>
      <c r="D13" s="19">
        <v>35.200000000000003</v>
      </c>
      <c r="E13" s="19">
        <v>34.799999999999997</v>
      </c>
      <c r="F13" s="19">
        <v>40.1</v>
      </c>
      <c r="G13" s="2"/>
    </row>
    <row r="14" spans="1:7" ht="15" customHeight="1" x14ac:dyDescent="0.2">
      <c r="A14" s="24" t="s">
        <v>9</v>
      </c>
      <c r="B14" s="32">
        <f t="shared" si="0"/>
        <v>159.875</v>
      </c>
      <c r="C14" s="18">
        <v>156.80000000000001</v>
      </c>
      <c r="D14" s="18">
        <v>162.30000000000001</v>
      </c>
      <c r="E14" s="18">
        <v>156.29999999999998</v>
      </c>
      <c r="F14" s="18">
        <v>164.1</v>
      </c>
      <c r="G14" s="2"/>
    </row>
    <row r="15" spans="1:7" ht="15" customHeight="1" x14ac:dyDescent="0.2">
      <c r="A15" s="56" t="s">
        <v>27</v>
      </c>
      <c r="B15" s="19">
        <f t="shared" si="0"/>
        <v>7.65</v>
      </c>
      <c r="C15" s="19">
        <v>9.9</v>
      </c>
      <c r="D15" s="19">
        <v>8.3000000000000007</v>
      </c>
      <c r="E15" s="19">
        <v>5.2</v>
      </c>
      <c r="F15" s="19">
        <v>7.2</v>
      </c>
      <c r="G15" s="2"/>
    </row>
    <row r="16" spans="1:7" ht="15" customHeight="1" x14ac:dyDescent="0.2">
      <c r="A16" s="55" t="s">
        <v>28</v>
      </c>
      <c r="B16" s="34">
        <f t="shared" si="0"/>
        <v>13.274999999999999</v>
      </c>
      <c r="C16" s="21">
        <v>13.6</v>
      </c>
      <c r="D16" s="21">
        <v>11.8</v>
      </c>
      <c r="E16" s="21">
        <v>13.7</v>
      </c>
      <c r="F16" s="21">
        <v>14</v>
      </c>
      <c r="G16" s="2"/>
    </row>
    <row r="17" spans="1:7" ht="15" customHeight="1" x14ac:dyDescent="0.2">
      <c r="A17" s="56" t="s">
        <v>29</v>
      </c>
      <c r="B17" s="19">
        <f t="shared" si="0"/>
        <v>102</v>
      </c>
      <c r="C17" s="19">
        <v>96.2</v>
      </c>
      <c r="D17" s="19">
        <v>108.7</v>
      </c>
      <c r="E17" s="19">
        <v>97.8</v>
      </c>
      <c r="F17" s="19">
        <v>105.3</v>
      </c>
      <c r="G17" s="2"/>
    </row>
    <row r="18" spans="1:7" ht="15" customHeight="1" x14ac:dyDescent="0.2">
      <c r="A18" s="55" t="s">
        <v>30</v>
      </c>
      <c r="B18" s="34">
        <f t="shared" si="0"/>
        <v>36.949999999999996</v>
      </c>
      <c r="C18" s="21">
        <v>37.1</v>
      </c>
      <c r="D18" s="21">
        <v>33.5</v>
      </c>
      <c r="E18" s="21">
        <v>39.6</v>
      </c>
      <c r="F18" s="21">
        <v>37.6</v>
      </c>
      <c r="G18" s="2"/>
    </row>
    <row r="19" spans="1:7" ht="15" customHeight="1" x14ac:dyDescent="0.2">
      <c r="A19" s="27" t="s">
        <v>23</v>
      </c>
      <c r="B19" s="9"/>
      <c r="C19" s="28"/>
      <c r="D19" s="28"/>
      <c r="E19" s="9"/>
      <c r="F19" s="9"/>
      <c r="G19" s="2"/>
    </row>
    <row r="20" spans="1:7" ht="15" customHeight="1" x14ac:dyDescent="0.2">
      <c r="A20" s="9" t="s">
        <v>24</v>
      </c>
      <c r="B20" s="2"/>
      <c r="C20" s="2"/>
      <c r="D20" s="2"/>
      <c r="E20" s="2"/>
      <c r="F20" s="2"/>
      <c r="G2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35"/>
      <c r="F3" s="3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6"/>
      <c r="E4" s="35"/>
      <c r="F4" s="35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3"/>
      <c r="B5" s="4"/>
      <c r="C5" s="4"/>
      <c r="D5" s="26"/>
      <c r="E5" s="35"/>
      <c r="F5" s="35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5">
      <c r="A6" s="5"/>
      <c r="B6" s="4"/>
      <c r="C6" s="4"/>
      <c r="D6" s="30"/>
      <c r="E6" s="36"/>
      <c r="F6" s="36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4"/>
      <c r="B7" s="4"/>
      <c r="C7" s="4"/>
      <c r="D7" s="30"/>
      <c r="E7" s="37"/>
      <c r="F7" s="37"/>
      <c r="G7" s="30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15"/>
      <c r="B8" s="29"/>
      <c r="C8" s="29"/>
      <c r="D8" s="30"/>
      <c r="E8" s="37"/>
      <c r="F8" s="37"/>
      <c r="G8" s="30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16"/>
      <c r="B9" s="30"/>
      <c r="C9" s="30"/>
      <c r="D9" s="30"/>
      <c r="E9" s="37"/>
      <c r="F9" s="37"/>
      <c r="G9" s="30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6"/>
      <c r="B10" s="30"/>
      <c r="C10" s="30"/>
      <c r="D10" s="2"/>
      <c r="E10" s="37"/>
      <c r="F10" s="37"/>
      <c r="G10" s="30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6"/>
      <c r="B11" s="30"/>
      <c r="C11" s="30"/>
      <c r="D11" s="2"/>
      <c r="E11" s="37"/>
      <c r="F11" s="37"/>
      <c r="G11" s="30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6"/>
      <c r="B12" s="30"/>
      <c r="C12" s="30"/>
      <c r="D12" s="30"/>
      <c r="E12" s="30"/>
      <c r="F12" s="30"/>
      <c r="G12" s="30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6"/>
      <c r="B13" s="30"/>
      <c r="C13" s="30"/>
      <c r="D13" s="37"/>
      <c r="E13" s="30"/>
      <c r="F13" s="30"/>
      <c r="G13" s="30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6"/>
      <c r="B14" s="30"/>
      <c r="C14" s="30"/>
      <c r="D14" s="37"/>
      <c r="E14" s="37"/>
      <c r="F14" s="36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6"/>
      <c r="B15" s="30"/>
      <c r="C15" s="30"/>
      <c r="D15" s="37"/>
      <c r="E15" s="37"/>
      <c r="F15" s="36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6"/>
      <c r="B16" s="30"/>
      <c r="C16" s="30"/>
      <c r="D16" s="37"/>
      <c r="E16" s="37"/>
      <c r="F16" s="36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6"/>
      <c r="B17" s="30"/>
      <c r="C17" s="30"/>
      <c r="D17" s="30"/>
      <c r="E17" s="37"/>
      <c r="F17" s="36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6"/>
      <c r="B18" s="30"/>
      <c r="C18" s="30"/>
      <c r="D18" s="30"/>
      <c r="E18" s="37"/>
      <c r="F18" s="36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6"/>
      <c r="B19" s="21"/>
      <c r="C19" s="30"/>
      <c r="D19" s="30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6"/>
      <c r="B20" s="30"/>
      <c r="C20" s="30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16"/>
      <c r="B21" s="30"/>
      <c r="C21" s="30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6"/>
      <c r="B22" s="21"/>
      <c r="C22" s="30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6"/>
      <c r="B23" s="30"/>
      <c r="C23" s="30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6"/>
      <c r="B26" s="30"/>
      <c r="C26" s="30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G10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7" ht="15.75" customHeight="1" x14ac:dyDescent="0.25">
      <c r="A1" s="80" t="s">
        <v>73</v>
      </c>
      <c r="B1" s="5"/>
      <c r="C1" s="4"/>
      <c r="D1" s="4"/>
      <c r="E1" s="4"/>
      <c r="F1" s="4"/>
    </row>
    <row r="2" spans="1:7" ht="15" customHeight="1" x14ac:dyDescent="0.2">
      <c r="A2" s="4"/>
      <c r="B2" s="4"/>
      <c r="C2" s="11"/>
      <c r="D2" s="11"/>
      <c r="E2" s="11"/>
      <c r="F2" s="11"/>
    </row>
    <row r="3" spans="1:7" ht="30" customHeight="1" x14ac:dyDescent="0.2">
      <c r="A3" s="6"/>
      <c r="B3" s="14" t="s">
        <v>17</v>
      </c>
      <c r="C3" s="7" t="s">
        <v>3</v>
      </c>
      <c r="D3" s="7" t="s">
        <v>6</v>
      </c>
      <c r="E3" s="7" t="s">
        <v>4</v>
      </c>
      <c r="F3" s="7" t="s">
        <v>7</v>
      </c>
    </row>
    <row r="4" spans="1:7" ht="15" customHeight="1" x14ac:dyDescent="0.2">
      <c r="A4" s="24" t="s">
        <v>5</v>
      </c>
      <c r="B4" s="32">
        <f t="shared" ref="B4:B8" si="0">AVERAGE(C4:F4)</f>
        <v>328.45</v>
      </c>
      <c r="C4" s="40">
        <v>311.3</v>
      </c>
      <c r="D4" s="40">
        <v>329.5</v>
      </c>
      <c r="E4" s="40">
        <v>328.4</v>
      </c>
      <c r="F4" s="40">
        <v>344.6</v>
      </c>
      <c r="G4" s="23"/>
    </row>
    <row r="5" spans="1:7" ht="15" customHeight="1" x14ac:dyDescent="0.2">
      <c r="A5" s="56" t="s">
        <v>10</v>
      </c>
      <c r="B5" s="19">
        <f t="shared" si="0"/>
        <v>2.0249999999999999</v>
      </c>
      <c r="C5" s="41">
        <v>2.2999999999999998</v>
      </c>
      <c r="D5" s="41">
        <v>4.0999999999999996</v>
      </c>
      <c r="E5" s="41">
        <v>1.7</v>
      </c>
      <c r="F5" s="41">
        <v>0</v>
      </c>
      <c r="G5" s="23"/>
    </row>
    <row r="6" spans="1:7" ht="15" customHeight="1" x14ac:dyDescent="0.2">
      <c r="A6" s="55" t="s">
        <v>11</v>
      </c>
      <c r="B6" s="34">
        <f t="shared" si="0"/>
        <v>33.65</v>
      </c>
      <c r="C6" s="42">
        <v>33.700000000000003</v>
      </c>
      <c r="D6" s="42">
        <v>34.799999999999997</v>
      </c>
      <c r="E6" s="42">
        <v>35</v>
      </c>
      <c r="F6" s="42">
        <v>31.1</v>
      </c>
      <c r="G6" s="23"/>
    </row>
    <row r="7" spans="1:7" ht="15" customHeight="1" x14ac:dyDescent="0.2">
      <c r="A7" s="56" t="s">
        <v>12</v>
      </c>
      <c r="B7" s="19">
        <f t="shared" si="0"/>
        <v>18.349999999999998</v>
      </c>
      <c r="C7" s="41">
        <v>15.7</v>
      </c>
      <c r="D7" s="41">
        <v>18.7</v>
      </c>
      <c r="E7" s="41">
        <v>18.2</v>
      </c>
      <c r="F7" s="41">
        <v>20.8</v>
      </c>
      <c r="G7" s="23"/>
    </row>
    <row r="8" spans="1:7" ht="15" customHeight="1" x14ac:dyDescent="0.2">
      <c r="A8" s="55" t="s">
        <v>13</v>
      </c>
      <c r="B8" s="34">
        <f t="shared" si="0"/>
        <v>274.45</v>
      </c>
      <c r="C8" s="42">
        <v>259.60000000000002</v>
      </c>
      <c r="D8" s="42">
        <v>272</v>
      </c>
      <c r="E8" s="42">
        <v>273.5</v>
      </c>
      <c r="F8" s="42">
        <v>292.7</v>
      </c>
      <c r="G8" s="23"/>
    </row>
    <row r="9" spans="1:7" ht="15" customHeight="1" x14ac:dyDescent="0.2">
      <c r="A9" s="27" t="s">
        <v>23</v>
      </c>
      <c r="B9" s="9"/>
      <c r="C9" s="28"/>
      <c r="D9" s="28"/>
      <c r="E9" s="9"/>
      <c r="F9" s="9"/>
    </row>
    <row r="10" spans="1:7" ht="15" customHeight="1" x14ac:dyDescent="0.2">
      <c r="A10" s="9" t="s">
        <v>24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43"/>
      <c r="E7" s="44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43"/>
      <c r="E8" s="44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43"/>
      <c r="E9" s="44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43"/>
      <c r="E10" s="44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45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H11"/>
  <sheetViews>
    <sheetView workbookViewId="0"/>
  </sheetViews>
  <sheetFormatPr baseColWidth="10" defaultColWidth="11.42578125" defaultRowHeight="15" customHeight="1" x14ac:dyDescent="0.2"/>
  <cols>
    <col min="1" max="1" width="37.140625" customWidth="1"/>
    <col min="2" max="2" width="11.140625" customWidth="1"/>
    <col min="3" max="5" width="14" customWidth="1"/>
    <col min="6" max="6" width="14.85546875" customWidth="1"/>
  </cols>
  <sheetData>
    <row r="1" spans="1:8" ht="15.75" customHeight="1" x14ac:dyDescent="0.25">
      <c r="A1" s="80" t="s">
        <v>74</v>
      </c>
      <c r="B1" s="5"/>
      <c r="C1" s="4"/>
      <c r="D1" s="4"/>
      <c r="E1" s="4"/>
      <c r="F1" s="4"/>
    </row>
    <row r="2" spans="1:8" ht="15" customHeight="1" x14ac:dyDescent="0.2">
      <c r="A2" s="4"/>
      <c r="B2" s="4"/>
      <c r="C2" s="4"/>
      <c r="D2" s="4"/>
      <c r="E2" s="4"/>
      <c r="F2" s="4"/>
    </row>
    <row r="3" spans="1:8" ht="30" customHeight="1" x14ac:dyDescent="0.2">
      <c r="A3" s="46"/>
      <c r="B3" s="47" t="s">
        <v>17</v>
      </c>
      <c r="C3" s="7" t="s">
        <v>3</v>
      </c>
      <c r="D3" s="7" t="s">
        <v>6</v>
      </c>
      <c r="E3" s="7" t="s">
        <v>4</v>
      </c>
      <c r="F3" s="7" t="s">
        <v>31</v>
      </c>
    </row>
    <row r="4" spans="1:8" ht="15" customHeight="1" x14ac:dyDescent="0.2">
      <c r="A4" s="24" t="s">
        <v>5</v>
      </c>
      <c r="B4" s="32">
        <f t="shared" ref="B4:B9" si="0">AVERAGE(C4:F4)</f>
        <v>328.47500000000002</v>
      </c>
      <c r="C4" s="25">
        <v>311.30000000000007</v>
      </c>
      <c r="D4" s="25">
        <v>329.59999999999997</v>
      </c>
      <c r="E4" s="25">
        <v>328.40000000000003</v>
      </c>
      <c r="F4" s="25">
        <v>344.6</v>
      </c>
      <c r="G4" s="23"/>
      <c r="H4" s="23"/>
    </row>
    <row r="5" spans="1:8" ht="15" customHeight="1" x14ac:dyDescent="0.2">
      <c r="A5" s="53" t="s">
        <v>32</v>
      </c>
      <c r="B5" s="19">
        <f t="shared" si="0"/>
        <v>54.25</v>
      </c>
      <c r="C5" s="20">
        <v>55.7</v>
      </c>
      <c r="D5" s="20">
        <v>55.8</v>
      </c>
      <c r="E5" s="19">
        <v>52.6</v>
      </c>
      <c r="F5" s="41">
        <v>52.9</v>
      </c>
      <c r="G5" s="23"/>
      <c r="H5" s="23"/>
    </row>
    <row r="6" spans="1:8" ht="15" customHeight="1" x14ac:dyDescent="0.2">
      <c r="A6" s="54" t="s">
        <v>33</v>
      </c>
      <c r="B6" s="34">
        <f t="shared" si="0"/>
        <v>271.3</v>
      </c>
      <c r="C6" s="13">
        <f>C7+C8</f>
        <v>254</v>
      </c>
      <c r="D6" s="13">
        <f t="shared" ref="D6:F6" si="1">D7+D8</f>
        <v>272</v>
      </c>
      <c r="E6" s="13">
        <f t="shared" si="1"/>
        <v>270.10000000000002</v>
      </c>
      <c r="F6" s="13">
        <f t="shared" si="1"/>
        <v>289.10000000000002</v>
      </c>
      <c r="G6" s="23"/>
      <c r="H6" s="30"/>
    </row>
    <row r="7" spans="1:8" ht="15" customHeight="1" x14ac:dyDescent="0.2">
      <c r="A7" s="57" t="s">
        <v>34</v>
      </c>
      <c r="B7" s="19">
        <f t="shared" si="0"/>
        <v>57.099999999999994</v>
      </c>
      <c r="C7" s="19">
        <v>60.7</v>
      </c>
      <c r="D7" s="19">
        <v>60.9</v>
      </c>
      <c r="E7" s="19">
        <v>53.8</v>
      </c>
      <c r="F7" s="19">
        <v>53</v>
      </c>
      <c r="G7" s="23"/>
    </row>
    <row r="8" spans="1:8" ht="15" customHeight="1" x14ac:dyDescent="0.2">
      <c r="A8" s="58" t="s">
        <v>36</v>
      </c>
      <c r="B8" s="34">
        <f t="shared" si="0"/>
        <v>214.20000000000002</v>
      </c>
      <c r="C8" s="21">
        <v>193.3</v>
      </c>
      <c r="D8" s="21">
        <v>211.1</v>
      </c>
      <c r="E8" s="21">
        <v>216.3</v>
      </c>
      <c r="F8" s="21">
        <v>236.1</v>
      </c>
      <c r="G8" s="23"/>
    </row>
    <row r="9" spans="1:8" ht="15" customHeight="1" x14ac:dyDescent="0.2">
      <c r="A9" s="53" t="s">
        <v>35</v>
      </c>
      <c r="B9" s="19">
        <f t="shared" si="0"/>
        <v>2.9250000000000003</v>
      </c>
      <c r="C9" s="19">
        <v>1.6</v>
      </c>
      <c r="D9" s="19">
        <v>1.8</v>
      </c>
      <c r="E9" s="19">
        <v>5.7</v>
      </c>
      <c r="F9" s="19">
        <v>2.6</v>
      </c>
      <c r="G9" s="23"/>
    </row>
    <row r="10" spans="1:8" ht="15" customHeight="1" x14ac:dyDescent="0.2">
      <c r="A10" s="27" t="s">
        <v>23</v>
      </c>
    </row>
    <row r="11" spans="1:8" ht="15" customHeight="1" x14ac:dyDescent="0.2">
      <c r="A11" s="9" t="s">
        <v>24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4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48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48"/>
      <c r="E7" s="2"/>
      <c r="F7" s="45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48"/>
      <c r="E8" s="2"/>
      <c r="F8" s="45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30"/>
      <c r="E9" s="2"/>
      <c r="F9" s="45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3"/>
      <c r="E10" s="2"/>
      <c r="F10" s="45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2"/>
      <c r="F11" s="23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G10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7" ht="15.75" customHeight="1" x14ac:dyDescent="0.25">
      <c r="A1" s="80" t="s">
        <v>75</v>
      </c>
      <c r="B1" s="5"/>
      <c r="C1" s="4"/>
      <c r="D1" s="4"/>
      <c r="E1" s="4"/>
      <c r="F1" s="4"/>
    </row>
    <row r="2" spans="1:7" ht="15" customHeight="1" x14ac:dyDescent="0.2">
      <c r="A2" s="4"/>
      <c r="B2" s="34"/>
      <c r="C2" s="13"/>
      <c r="D2" s="13"/>
      <c r="E2" s="13"/>
      <c r="F2" s="13"/>
    </row>
    <row r="3" spans="1:7" ht="30" customHeight="1" x14ac:dyDescent="0.2">
      <c r="A3" s="6"/>
      <c r="B3" s="14" t="s">
        <v>17</v>
      </c>
      <c r="C3" s="7" t="s">
        <v>3</v>
      </c>
      <c r="D3" s="7" t="s">
        <v>6</v>
      </c>
      <c r="E3" s="7" t="s">
        <v>4</v>
      </c>
      <c r="F3" s="7" t="s">
        <v>7</v>
      </c>
    </row>
    <row r="4" spans="1:7" ht="15" customHeight="1" x14ac:dyDescent="0.2">
      <c r="A4" s="15" t="s">
        <v>5</v>
      </c>
      <c r="B4" s="32">
        <f t="shared" ref="B4:B8" si="0">AVERAGE(C4:F4)</f>
        <v>271.25</v>
      </c>
      <c r="C4" s="18">
        <v>254</v>
      </c>
      <c r="D4" s="18">
        <v>271.89999999999998</v>
      </c>
      <c r="E4" s="18">
        <v>270.10000000000002</v>
      </c>
      <c r="F4" s="18">
        <v>289</v>
      </c>
    </row>
    <row r="5" spans="1:7" ht="15" customHeight="1" x14ac:dyDescent="0.2">
      <c r="A5" s="56" t="s">
        <v>10</v>
      </c>
      <c r="B5" s="19">
        <f t="shared" si="0"/>
        <v>1.675</v>
      </c>
      <c r="C5" s="19">
        <v>1.6</v>
      </c>
      <c r="D5" s="19">
        <v>3.4</v>
      </c>
      <c r="E5" s="19">
        <v>1.7</v>
      </c>
      <c r="F5" s="19">
        <v>0</v>
      </c>
      <c r="G5" s="23"/>
    </row>
    <row r="6" spans="1:7" ht="15" customHeight="1" x14ac:dyDescent="0.2">
      <c r="A6" s="55" t="s">
        <v>11</v>
      </c>
      <c r="B6" s="34">
        <f t="shared" si="0"/>
        <v>31.7</v>
      </c>
      <c r="C6" s="21">
        <v>31.7</v>
      </c>
      <c r="D6" s="21">
        <v>32.299999999999997</v>
      </c>
      <c r="E6" s="21">
        <v>32.799999999999997</v>
      </c>
      <c r="F6" s="4">
        <v>30</v>
      </c>
      <c r="G6" s="23"/>
    </row>
    <row r="7" spans="1:7" ht="15" customHeight="1" x14ac:dyDescent="0.2">
      <c r="A7" s="56" t="s">
        <v>12</v>
      </c>
      <c r="B7" s="19">
        <f t="shared" si="0"/>
        <v>11.850000000000001</v>
      </c>
      <c r="C7" s="19">
        <v>9.1</v>
      </c>
      <c r="D7" s="19">
        <v>11.5</v>
      </c>
      <c r="E7" s="8">
        <v>12.3</v>
      </c>
      <c r="F7" s="8">
        <v>14.5</v>
      </c>
      <c r="G7" s="23"/>
    </row>
    <row r="8" spans="1:7" ht="15" customHeight="1" x14ac:dyDescent="0.2">
      <c r="A8" s="55" t="s">
        <v>13</v>
      </c>
      <c r="B8" s="34">
        <f t="shared" si="0"/>
        <v>226.02499999999998</v>
      </c>
      <c r="C8" s="21">
        <v>211.6</v>
      </c>
      <c r="D8" s="21">
        <v>224.7</v>
      </c>
      <c r="E8" s="4">
        <v>223.3</v>
      </c>
      <c r="F8" s="21">
        <v>244.5</v>
      </c>
      <c r="G8" s="23"/>
    </row>
    <row r="9" spans="1:7" ht="15" customHeight="1" x14ac:dyDescent="0.2">
      <c r="A9" s="27" t="s">
        <v>23</v>
      </c>
      <c r="B9" s="9"/>
      <c r="C9" s="9"/>
      <c r="D9" s="9"/>
      <c r="E9" s="9"/>
      <c r="F9" s="9"/>
    </row>
    <row r="10" spans="1:7" ht="15" customHeight="1" x14ac:dyDescent="0.2">
      <c r="A10" s="9" t="s">
        <v>24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2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16"/>
      <c r="E4" s="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16"/>
      <c r="E5" s="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16"/>
      <c r="E6" s="21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2"/>
      <c r="E7" s="43"/>
      <c r="F7" s="45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2"/>
      <c r="E8" s="43"/>
      <c r="F8" s="45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2"/>
      <c r="E9" s="43"/>
      <c r="F9" s="45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43"/>
      <c r="F10" s="45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43"/>
      <c r="F11" s="23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M29"/>
  <sheetViews>
    <sheetView zoomScaleNormal="100" workbookViewId="0"/>
  </sheetViews>
  <sheetFormatPr baseColWidth="10" defaultColWidth="11.42578125" defaultRowHeight="15" customHeight="1" x14ac:dyDescent="0.2"/>
  <cols>
    <col min="1" max="1" width="14.28515625" style="62" customWidth="1"/>
    <col min="2" max="14" width="11.42578125" style="62" customWidth="1"/>
    <col min="15" max="16384" width="11.42578125" style="62"/>
  </cols>
  <sheetData>
    <row r="1" spans="1:13" ht="15.75" customHeight="1" x14ac:dyDescent="0.25">
      <c r="A1" s="80" t="s">
        <v>68</v>
      </c>
      <c r="B1" s="5"/>
      <c r="C1" s="4"/>
      <c r="D1" s="4"/>
      <c r="E1" s="4"/>
      <c r="F1" s="4"/>
      <c r="G1" s="1"/>
      <c r="H1" s="5"/>
      <c r="I1" s="5"/>
      <c r="J1" s="5"/>
      <c r="K1" s="65"/>
      <c r="L1" s="65"/>
      <c r="M1" s="65"/>
    </row>
    <row r="2" spans="1:13" ht="15" customHeight="1" x14ac:dyDescent="0.2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</row>
    <row r="3" spans="1:13" ht="12.75" x14ac:dyDescent="0.2">
      <c r="A3" s="6"/>
      <c r="B3" s="76" t="s">
        <v>67</v>
      </c>
      <c r="C3" s="76"/>
      <c r="D3" s="76"/>
      <c r="E3" s="76"/>
      <c r="F3" s="77" t="s">
        <v>66</v>
      </c>
      <c r="G3" s="78"/>
      <c r="H3" s="78"/>
      <c r="I3" s="79"/>
      <c r="J3" s="76" t="s">
        <v>65</v>
      </c>
      <c r="K3" s="76"/>
      <c r="L3" s="76"/>
      <c r="M3" s="76"/>
    </row>
    <row r="4" spans="1:13" ht="15" customHeight="1" x14ac:dyDescent="0.2">
      <c r="A4" s="6"/>
      <c r="B4" s="71" t="s">
        <v>14</v>
      </c>
      <c r="C4" s="71" t="s">
        <v>0</v>
      </c>
      <c r="D4" s="71" t="s">
        <v>1</v>
      </c>
      <c r="E4" s="71" t="s">
        <v>2</v>
      </c>
      <c r="F4" s="73" t="s">
        <v>14</v>
      </c>
      <c r="G4" s="74" t="s">
        <v>0</v>
      </c>
      <c r="H4" s="74" t="s">
        <v>1</v>
      </c>
      <c r="I4" s="75" t="s">
        <v>2</v>
      </c>
      <c r="J4" s="71" t="s">
        <v>14</v>
      </c>
      <c r="K4" s="71" t="s">
        <v>0</v>
      </c>
      <c r="L4" s="71" t="s">
        <v>1</v>
      </c>
      <c r="M4" s="71" t="s">
        <v>2</v>
      </c>
    </row>
    <row r="5" spans="1:13" ht="15" customHeight="1" x14ac:dyDescent="0.2">
      <c r="A5" s="24" t="s">
        <v>5</v>
      </c>
      <c r="B5" s="25">
        <f t="shared" ref="B5:M5" si="0">AVERAGE(B6:B9)</f>
        <v>56.749249999999996</v>
      </c>
      <c r="C5" s="25">
        <f t="shared" si="0"/>
        <v>59.347499999999997</v>
      </c>
      <c r="D5" s="25">
        <f t="shared" si="0"/>
        <v>58.672499999999999</v>
      </c>
      <c r="E5" s="25">
        <f t="shared" si="0"/>
        <v>58.647500000000001</v>
      </c>
      <c r="F5" s="25">
        <f>AVERAGE(F6:F9)</f>
        <v>49.241</v>
      </c>
      <c r="G5" s="25">
        <f t="shared" si="0"/>
        <v>51.922500000000007</v>
      </c>
      <c r="H5" s="25">
        <f t="shared" si="0"/>
        <v>50.942499999999995</v>
      </c>
      <c r="I5" s="25">
        <f t="shared" si="0"/>
        <v>51.07</v>
      </c>
      <c r="J5" s="25">
        <f t="shared" si="0"/>
        <v>13.245750000000001</v>
      </c>
      <c r="K5" s="25">
        <f t="shared" si="0"/>
        <v>12.512499999999999</v>
      </c>
      <c r="L5" s="25">
        <f t="shared" si="0"/>
        <v>13.172499999999999</v>
      </c>
      <c r="M5" s="25">
        <f t="shared" si="0"/>
        <v>12.9175</v>
      </c>
    </row>
    <row r="6" spans="1:13" ht="15" customHeight="1" x14ac:dyDescent="0.2">
      <c r="A6" s="56" t="s">
        <v>64</v>
      </c>
      <c r="B6" s="20">
        <v>55.911999999999999</v>
      </c>
      <c r="C6" s="20">
        <v>58.81</v>
      </c>
      <c r="D6" s="20">
        <v>58.13</v>
      </c>
      <c r="E6" s="20">
        <v>58.5</v>
      </c>
      <c r="F6" s="20">
        <v>47.375</v>
      </c>
      <c r="G6" s="20">
        <v>51.96</v>
      </c>
      <c r="H6" s="20">
        <v>50.66</v>
      </c>
      <c r="I6" s="20">
        <v>50.51</v>
      </c>
      <c r="J6" s="20">
        <v>15.269</v>
      </c>
      <c r="K6" s="20">
        <v>11.65</v>
      </c>
      <c r="L6" s="20">
        <v>12.85</v>
      </c>
      <c r="M6" s="20">
        <v>13.65</v>
      </c>
    </row>
    <row r="7" spans="1:13" ht="15" customHeight="1" x14ac:dyDescent="0.2">
      <c r="A7" s="54" t="s">
        <v>15</v>
      </c>
      <c r="B7" s="13">
        <v>57.372</v>
      </c>
      <c r="C7" s="13">
        <v>59.18</v>
      </c>
      <c r="D7" s="13">
        <v>58.18</v>
      </c>
      <c r="E7" s="13">
        <v>58.71</v>
      </c>
      <c r="F7" s="13">
        <v>49.826000000000001</v>
      </c>
      <c r="G7" s="13">
        <v>51.87</v>
      </c>
      <c r="H7" s="13">
        <v>50.73</v>
      </c>
      <c r="I7" s="13">
        <v>51.38</v>
      </c>
      <c r="J7" s="13">
        <v>13.151999999999999</v>
      </c>
      <c r="K7" s="13">
        <v>12.36</v>
      </c>
      <c r="L7" s="13">
        <v>12.81</v>
      </c>
      <c r="M7" s="13">
        <v>12.48</v>
      </c>
    </row>
    <row r="8" spans="1:13" ht="15" customHeight="1" x14ac:dyDescent="0.2">
      <c r="A8" s="53" t="s">
        <v>63</v>
      </c>
      <c r="B8" s="20">
        <v>56.301000000000002</v>
      </c>
      <c r="C8" s="20">
        <v>59.83</v>
      </c>
      <c r="D8" s="20">
        <v>59</v>
      </c>
      <c r="E8" s="20">
        <v>58.86</v>
      </c>
      <c r="F8" s="20">
        <v>49.383000000000003</v>
      </c>
      <c r="G8" s="20">
        <v>51.59</v>
      </c>
      <c r="H8" s="20">
        <v>51.03</v>
      </c>
      <c r="I8" s="20">
        <v>51.4</v>
      </c>
      <c r="J8" s="20">
        <v>12.313000000000001</v>
      </c>
      <c r="K8" s="20">
        <v>13.78</v>
      </c>
      <c r="L8" s="20">
        <v>13.5</v>
      </c>
      <c r="M8" s="20">
        <v>12.67</v>
      </c>
    </row>
    <row r="9" spans="1:13" ht="15" customHeight="1" x14ac:dyDescent="0.2">
      <c r="A9" s="54" t="s">
        <v>16</v>
      </c>
      <c r="B9" s="13">
        <v>57.411999999999999</v>
      </c>
      <c r="C9" s="13">
        <v>59.57</v>
      </c>
      <c r="D9" s="13">
        <v>59.38</v>
      </c>
      <c r="E9" s="13">
        <v>58.52</v>
      </c>
      <c r="F9" s="13">
        <v>50.38</v>
      </c>
      <c r="G9" s="13">
        <v>52.27</v>
      </c>
      <c r="H9" s="13">
        <v>51.35</v>
      </c>
      <c r="I9" s="13">
        <v>50.99</v>
      </c>
      <c r="J9" s="13">
        <v>12.249000000000001</v>
      </c>
      <c r="K9" s="13">
        <v>12.26</v>
      </c>
      <c r="L9" s="13">
        <v>13.53</v>
      </c>
      <c r="M9" s="13">
        <v>12.87</v>
      </c>
    </row>
    <row r="10" spans="1:13" s="69" customFormat="1" ht="15" customHeight="1" x14ac:dyDescent="0.2">
      <c r="A10" s="72" t="s">
        <v>8</v>
      </c>
      <c r="B10" s="70">
        <f t="shared" ref="B10:M10" si="1">AVERAGE(B11:B14)</f>
        <v>60.831499999999998</v>
      </c>
      <c r="C10" s="70">
        <f t="shared" si="1"/>
        <v>64.92</v>
      </c>
      <c r="D10" s="70">
        <f t="shared" si="1"/>
        <v>64.05</v>
      </c>
      <c r="E10" s="70">
        <f t="shared" si="1"/>
        <v>63.744999999999997</v>
      </c>
      <c r="F10" s="70">
        <f t="shared" si="1"/>
        <v>53.65325</v>
      </c>
      <c r="G10" s="70">
        <f t="shared" si="1"/>
        <v>58.230000000000004</v>
      </c>
      <c r="H10" s="70">
        <f t="shared" si="1"/>
        <v>56.8125</v>
      </c>
      <c r="I10" s="70">
        <f t="shared" si="1"/>
        <v>56.56</v>
      </c>
      <c r="J10" s="70">
        <f t="shared" si="1"/>
        <v>11.778</v>
      </c>
      <c r="K10" s="70">
        <f t="shared" si="1"/>
        <v>10.297499999999999</v>
      </c>
      <c r="L10" s="70">
        <f t="shared" si="1"/>
        <v>11.305</v>
      </c>
      <c r="M10" s="70">
        <f t="shared" si="1"/>
        <v>11.272500000000001</v>
      </c>
    </row>
    <row r="11" spans="1:13" s="63" customFormat="1" ht="15" customHeight="1" x14ac:dyDescent="0.2">
      <c r="A11" s="54" t="s">
        <v>64</v>
      </c>
      <c r="B11" s="13">
        <v>59.067</v>
      </c>
      <c r="C11" s="13">
        <v>63.72</v>
      </c>
      <c r="D11" s="13">
        <v>63.43</v>
      </c>
      <c r="E11" s="13">
        <v>63.53</v>
      </c>
      <c r="F11" s="13">
        <v>50.756</v>
      </c>
      <c r="G11" s="13">
        <v>57.59</v>
      </c>
      <c r="H11" s="13">
        <v>56.11</v>
      </c>
      <c r="I11" s="13">
        <v>55.88</v>
      </c>
      <c r="J11" s="13">
        <v>14.071</v>
      </c>
      <c r="K11" s="13">
        <v>9.6199999999999992</v>
      </c>
      <c r="L11" s="13">
        <v>11.54</v>
      </c>
      <c r="M11" s="13">
        <v>12.04</v>
      </c>
    </row>
    <row r="12" spans="1:13" ht="15" customHeight="1" x14ac:dyDescent="0.2">
      <c r="A12" s="56" t="s">
        <v>15</v>
      </c>
      <c r="B12" s="20">
        <v>61.847999999999999</v>
      </c>
      <c r="C12" s="20">
        <v>65.12</v>
      </c>
      <c r="D12" s="20">
        <v>63.55</v>
      </c>
      <c r="E12" s="20">
        <v>63.73</v>
      </c>
      <c r="F12" s="20">
        <v>54.164999999999999</v>
      </c>
      <c r="G12" s="20">
        <v>58.05</v>
      </c>
      <c r="H12" s="20">
        <v>56.44</v>
      </c>
      <c r="I12" s="20">
        <v>56.73</v>
      </c>
      <c r="J12" s="20">
        <v>12.369</v>
      </c>
      <c r="K12" s="20">
        <v>10.85</v>
      </c>
      <c r="L12" s="20">
        <v>11.19</v>
      </c>
      <c r="M12" s="20">
        <v>10.99</v>
      </c>
    </row>
    <row r="13" spans="1:13" ht="15" customHeight="1" x14ac:dyDescent="0.2">
      <c r="A13" s="54" t="s">
        <v>63</v>
      </c>
      <c r="B13" s="13">
        <v>60.448</v>
      </c>
      <c r="C13" s="13">
        <v>65.41</v>
      </c>
      <c r="D13" s="13">
        <v>64.540000000000006</v>
      </c>
      <c r="E13" s="13">
        <v>64.19</v>
      </c>
      <c r="F13" s="13">
        <v>54.323999999999998</v>
      </c>
      <c r="G13" s="13">
        <v>58.42</v>
      </c>
      <c r="H13" s="13">
        <v>57.49</v>
      </c>
      <c r="I13" s="13">
        <v>57.29</v>
      </c>
      <c r="J13" s="13">
        <v>10.077999999999999</v>
      </c>
      <c r="K13" s="13">
        <v>10.69</v>
      </c>
      <c r="L13" s="13">
        <v>10.93</v>
      </c>
      <c r="M13" s="13">
        <v>10.74</v>
      </c>
    </row>
    <row r="14" spans="1:13" ht="15" customHeight="1" x14ac:dyDescent="0.2">
      <c r="A14" s="53" t="s">
        <v>16</v>
      </c>
      <c r="B14" s="20">
        <v>61.963000000000001</v>
      </c>
      <c r="C14" s="20">
        <v>65.430000000000007</v>
      </c>
      <c r="D14" s="20">
        <v>64.680000000000007</v>
      </c>
      <c r="E14" s="20">
        <v>63.53</v>
      </c>
      <c r="F14" s="20">
        <v>55.368000000000002</v>
      </c>
      <c r="G14" s="20">
        <v>58.86</v>
      </c>
      <c r="H14" s="20">
        <v>57.21</v>
      </c>
      <c r="I14" s="20">
        <v>56.34</v>
      </c>
      <c r="J14" s="20">
        <v>10.593999999999999</v>
      </c>
      <c r="K14" s="20">
        <v>10.029999999999999</v>
      </c>
      <c r="L14" s="20">
        <v>11.56</v>
      </c>
      <c r="M14" s="20">
        <v>11.32</v>
      </c>
    </row>
    <row r="15" spans="1:13" s="69" customFormat="1" ht="15" customHeight="1" x14ac:dyDescent="0.2">
      <c r="A15" s="24" t="s">
        <v>9</v>
      </c>
      <c r="B15" s="25">
        <f t="shared" ref="B15:M15" si="2">AVERAGE(B16:B19)</f>
        <v>53.121750000000006</v>
      </c>
      <c r="C15" s="25">
        <f t="shared" si="2"/>
        <v>54.132499999999993</v>
      </c>
      <c r="D15" s="25">
        <f t="shared" si="2"/>
        <v>53.5625</v>
      </c>
      <c r="E15" s="25">
        <f t="shared" si="2"/>
        <v>53.837499999999999</v>
      </c>
      <c r="F15" s="25">
        <f t="shared" si="2"/>
        <v>45.307000000000002</v>
      </c>
      <c r="G15" s="25">
        <f t="shared" si="2"/>
        <v>46.01</v>
      </c>
      <c r="H15" s="25">
        <f t="shared" si="2"/>
        <v>45.362500000000004</v>
      </c>
      <c r="I15" s="25">
        <f t="shared" si="2"/>
        <v>45.89</v>
      </c>
      <c r="J15" s="25">
        <f t="shared" si="2"/>
        <v>14.712249999999999</v>
      </c>
      <c r="K15" s="25">
        <f t="shared" si="2"/>
        <v>15</v>
      </c>
      <c r="L15" s="25">
        <f t="shared" si="2"/>
        <v>15.297499999999999</v>
      </c>
      <c r="M15" s="25">
        <f t="shared" si="2"/>
        <v>14.76</v>
      </c>
    </row>
    <row r="16" spans="1:13" ht="15" customHeight="1" x14ac:dyDescent="0.2">
      <c r="A16" s="56" t="s">
        <v>64</v>
      </c>
      <c r="B16" s="20">
        <v>53.19</v>
      </c>
      <c r="C16" s="20">
        <v>54.23</v>
      </c>
      <c r="D16" s="20">
        <v>53.11</v>
      </c>
      <c r="E16" s="20">
        <v>53.75</v>
      </c>
      <c r="F16" s="20">
        <v>44.457000000000001</v>
      </c>
      <c r="G16" s="20">
        <v>46.71</v>
      </c>
      <c r="H16" s="20">
        <v>45.49</v>
      </c>
      <c r="I16" s="20">
        <v>45.44</v>
      </c>
      <c r="J16" s="20">
        <v>16.417999999999999</v>
      </c>
      <c r="K16" s="20">
        <v>13.87</v>
      </c>
      <c r="L16" s="20">
        <v>14.33</v>
      </c>
      <c r="M16" s="20">
        <v>15.44</v>
      </c>
    </row>
    <row r="17" spans="1:13" s="63" customFormat="1" ht="15" customHeight="1" x14ac:dyDescent="0.2">
      <c r="A17" s="54" t="s">
        <v>15</v>
      </c>
      <c r="B17" s="13">
        <v>53.457999999999998</v>
      </c>
      <c r="C17" s="13">
        <v>53.63</v>
      </c>
      <c r="D17" s="13">
        <v>53.08</v>
      </c>
      <c r="E17" s="13">
        <v>53.97</v>
      </c>
      <c r="F17" s="13">
        <v>46.031999999999996</v>
      </c>
      <c r="G17" s="13">
        <v>46.08</v>
      </c>
      <c r="H17" s="13">
        <v>45.3</v>
      </c>
      <c r="I17" s="13">
        <v>46.34</v>
      </c>
      <c r="J17" s="13">
        <v>13.891999999999999</v>
      </c>
      <c r="K17" s="13">
        <v>14.08</v>
      </c>
      <c r="L17" s="13">
        <v>14.66</v>
      </c>
      <c r="M17" s="13">
        <v>14.15</v>
      </c>
    </row>
    <row r="18" spans="1:13" ht="15" customHeight="1" x14ac:dyDescent="0.2">
      <c r="A18" s="56" t="s">
        <v>63</v>
      </c>
      <c r="B18" s="20">
        <v>52.555999999999997</v>
      </c>
      <c r="C18" s="20">
        <v>54.59</v>
      </c>
      <c r="D18" s="20">
        <v>53.72</v>
      </c>
      <c r="E18" s="20">
        <v>53.84</v>
      </c>
      <c r="F18" s="20">
        <v>44.887999999999998</v>
      </c>
      <c r="G18" s="20">
        <v>45.16</v>
      </c>
      <c r="H18" s="20">
        <v>44.89</v>
      </c>
      <c r="I18" s="20">
        <v>45.85</v>
      </c>
      <c r="J18" s="20">
        <v>14.59</v>
      </c>
      <c r="K18" s="20">
        <v>17.27</v>
      </c>
      <c r="L18" s="20">
        <v>16.43</v>
      </c>
      <c r="M18" s="20">
        <v>14.84</v>
      </c>
    </row>
    <row r="19" spans="1:13" ht="15" customHeight="1" x14ac:dyDescent="0.2">
      <c r="A19" s="54" t="s">
        <v>16</v>
      </c>
      <c r="B19" s="13">
        <v>53.283000000000001</v>
      </c>
      <c r="C19" s="13">
        <v>54.08</v>
      </c>
      <c r="D19" s="13">
        <v>54.34</v>
      </c>
      <c r="E19" s="13">
        <v>53.79</v>
      </c>
      <c r="F19" s="13">
        <v>45.850999999999999</v>
      </c>
      <c r="G19" s="13">
        <v>46.09</v>
      </c>
      <c r="H19" s="13">
        <v>45.77</v>
      </c>
      <c r="I19" s="13">
        <v>45.93</v>
      </c>
      <c r="J19" s="13">
        <v>13.949</v>
      </c>
      <c r="K19" s="13">
        <v>14.78</v>
      </c>
      <c r="L19" s="13">
        <v>15.77</v>
      </c>
      <c r="M19" s="13">
        <v>14.61</v>
      </c>
    </row>
    <row r="20" spans="1:13" ht="15" customHeight="1" x14ac:dyDescent="0.2">
      <c r="A20" s="67" t="s">
        <v>62</v>
      </c>
    </row>
    <row r="21" spans="1:13" ht="15" customHeight="1" x14ac:dyDescent="0.2">
      <c r="J21" s="66"/>
    </row>
    <row r="22" spans="1:13" ht="15" customHeight="1" x14ac:dyDescent="0.2">
      <c r="F22" s="64"/>
      <c r="G22" s="64"/>
      <c r="H22" s="64"/>
    </row>
    <row r="23" spans="1:13" ht="15" customHeight="1" x14ac:dyDescent="0.2">
      <c r="F23" s="64"/>
      <c r="H23" s="64"/>
    </row>
    <row r="24" spans="1:13" ht="15" customHeight="1" x14ac:dyDescent="0.2">
      <c r="F24" s="65"/>
    </row>
    <row r="25" spans="1:13" ht="15" customHeight="1" x14ac:dyDescent="0.2">
      <c r="F25" s="65"/>
    </row>
    <row r="26" spans="1:13" ht="15" customHeight="1" x14ac:dyDescent="0.2">
      <c r="F26" s="65"/>
    </row>
    <row r="27" spans="1:13" ht="15" customHeight="1" x14ac:dyDescent="0.2">
      <c r="F27" s="65"/>
      <c r="K27" s="63"/>
      <c r="L27" s="63"/>
    </row>
    <row r="28" spans="1:13" ht="15" customHeight="1" x14ac:dyDescent="0.2">
      <c r="K28" s="63"/>
      <c r="L28" s="63"/>
    </row>
    <row r="29" spans="1:13" ht="15" customHeight="1" x14ac:dyDescent="0.2">
      <c r="C29" s="65"/>
      <c r="K29" s="63"/>
      <c r="L29" s="63"/>
    </row>
  </sheetData>
  <mergeCells count="3">
    <mergeCell ref="B3:E3"/>
    <mergeCell ref="F3:I3"/>
    <mergeCell ref="J3:M3"/>
  </mergeCells>
  <pageMargins left="0.39370078740157477" right="0.39370078740157477" top="0.59055118110236215" bottom="0.59055118110236215" header="0" footer="0"/>
  <pageSetup paperSize="9" scale="63" fitToHeight="0" orientation="portrait" horizontalDpi="4294967293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F9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6" ht="15.75" customHeight="1" x14ac:dyDescent="0.25">
      <c r="A1" s="80" t="s">
        <v>76</v>
      </c>
      <c r="B1" s="5"/>
      <c r="C1" s="4"/>
      <c r="D1" s="4"/>
      <c r="E1" s="4"/>
      <c r="F1" s="4"/>
    </row>
    <row r="2" spans="1:6" ht="15" customHeight="1" x14ac:dyDescent="0.2">
      <c r="A2" s="4"/>
      <c r="B2" s="4"/>
      <c r="C2" s="4"/>
      <c r="D2" s="4"/>
      <c r="E2" s="4"/>
      <c r="F2" s="4"/>
    </row>
    <row r="3" spans="1:6" ht="30" customHeight="1" x14ac:dyDescent="0.2">
      <c r="A3" s="6"/>
      <c r="B3" s="14" t="s">
        <v>17</v>
      </c>
      <c r="C3" s="7" t="s">
        <v>3</v>
      </c>
      <c r="D3" s="7" t="s">
        <v>6</v>
      </c>
      <c r="E3" s="7" t="s">
        <v>4</v>
      </c>
      <c r="F3" s="7" t="s">
        <v>7</v>
      </c>
    </row>
    <row r="4" spans="1:6" ht="15" customHeight="1" x14ac:dyDescent="0.2">
      <c r="A4" s="15" t="s">
        <v>37</v>
      </c>
      <c r="B4" s="32">
        <f t="shared" ref="B4:B7" si="0">AVERAGE(C4:F4)</f>
        <v>271.24999999999994</v>
      </c>
      <c r="C4" s="18">
        <v>253.9</v>
      </c>
      <c r="D4" s="18">
        <v>271.89999999999998</v>
      </c>
      <c r="E4" s="18">
        <v>270.09999999999997</v>
      </c>
      <c r="F4" s="18">
        <v>289.09999999999997</v>
      </c>
    </row>
    <row r="5" spans="1:6" ht="15" customHeight="1" x14ac:dyDescent="0.2">
      <c r="A5" s="56" t="s">
        <v>82</v>
      </c>
      <c r="B5" s="19">
        <f t="shared" si="0"/>
        <v>215.82499999999999</v>
      </c>
      <c r="C5" s="19">
        <v>191.7</v>
      </c>
      <c r="D5" s="20">
        <v>214.5</v>
      </c>
      <c r="E5" s="20">
        <v>220.9</v>
      </c>
      <c r="F5" s="20">
        <v>236.2</v>
      </c>
    </row>
    <row r="6" spans="1:6" ht="15" customHeight="1" x14ac:dyDescent="0.2">
      <c r="A6" s="55" t="s">
        <v>83</v>
      </c>
      <c r="B6" s="34">
        <f t="shared" si="0"/>
        <v>50.6</v>
      </c>
      <c r="C6" s="21">
        <v>57.8</v>
      </c>
      <c r="D6" s="4">
        <v>51.7</v>
      </c>
      <c r="E6" s="21">
        <v>43</v>
      </c>
      <c r="F6" s="21">
        <v>49.9</v>
      </c>
    </row>
    <row r="7" spans="1:6" ht="15" customHeight="1" x14ac:dyDescent="0.2">
      <c r="A7" s="56" t="s">
        <v>60</v>
      </c>
      <c r="B7" s="19">
        <f t="shared" si="0"/>
        <v>4.8250000000000002</v>
      </c>
      <c r="C7" s="19">
        <v>4.4000000000000004</v>
      </c>
      <c r="D7" s="19">
        <v>5.7</v>
      </c>
      <c r="E7" s="19">
        <v>6.2</v>
      </c>
      <c r="F7" s="19">
        <v>3</v>
      </c>
    </row>
    <row r="8" spans="1:6" ht="15" customHeight="1" x14ac:dyDescent="0.2">
      <c r="A8" s="27" t="s">
        <v>23</v>
      </c>
      <c r="B8" s="9"/>
      <c r="C8" s="9"/>
      <c r="D8" s="9"/>
      <c r="E8" s="9"/>
      <c r="F8" s="9"/>
    </row>
    <row r="9" spans="1:6" ht="15" customHeight="1" x14ac:dyDescent="0.2">
      <c r="A9" s="9" t="s">
        <v>24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1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16"/>
      <c r="E4" s="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16"/>
      <c r="E5" s="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11"/>
      <c r="E6" s="4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11"/>
      <c r="E7" s="17"/>
      <c r="F7" s="45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11"/>
      <c r="E8" s="17"/>
      <c r="F8" s="45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10"/>
      <c r="E9" s="50"/>
      <c r="F9" s="45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10"/>
      <c r="E10" s="17"/>
      <c r="F10" s="45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10"/>
      <c r="E11" s="17"/>
      <c r="F11" s="23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10"/>
      <c r="E12" s="17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G12"/>
  <sheetViews>
    <sheetView workbookViewId="0"/>
  </sheetViews>
  <sheetFormatPr baseColWidth="10" defaultColWidth="11.42578125" defaultRowHeight="15" customHeight="1" x14ac:dyDescent="0.2"/>
  <cols>
    <col min="1" max="1" width="25" customWidth="1"/>
    <col min="2" max="6" width="12.85546875" customWidth="1"/>
  </cols>
  <sheetData>
    <row r="1" spans="1:7" ht="15.75" customHeight="1" x14ac:dyDescent="0.25">
      <c r="A1" s="80" t="s">
        <v>77</v>
      </c>
      <c r="B1" s="5"/>
      <c r="C1" s="4"/>
      <c r="D1" s="4"/>
      <c r="E1" s="4"/>
      <c r="F1" s="4"/>
    </row>
    <row r="2" spans="1:7" ht="15" customHeight="1" x14ac:dyDescent="0.2">
      <c r="A2" s="4"/>
      <c r="B2" s="4"/>
      <c r="C2" s="4"/>
      <c r="D2" s="4"/>
      <c r="E2" s="4"/>
      <c r="F2" s="4"/>
    </row>
    <row r="3" spans="1:7" ht="30" customHeight="1" x14ac:dyDescent="0.2">
      <c r="A3" s="6"/>
      <c r="B3" s="7" t="s">
        <v>17</v>
      </c>
      <c r="C3" s="7" t="s">
        <v>3</v>
      </c>
      <c r="D3" s="7" t="s">
        <v>6</v>
      </c>
      <c r="E3" s="7" t="s">
        <v>4</v>
      </c>
      <c r="F3" s="7" t="s">
        <v>7</v>
      </c>
    </row>
    <row r="4" spans="1:7" ht="15" customHeight="1" x14ac:dyDescent="0.2">
      <c r="A4" s="15" t="s">
        <v>5</v>
      </c>
      <c r="B4" s="32">
        <f t="shared" ref="B4:B10" si="0">AVERAGE(C4:F4)</f>
        <v>56.975000000000009</v>
      </c>
      <c r="C4" s="18">
        <v>60.7</v>
      </c>
      <c r="D4" s="18">
        <v>60.500000000000007</v>
      </c>
      <c r="E4" s="18">
        <v>53.7</v>
      </c>
      <c r="F4" s="18">
        <v>53.000000000000007</v>
      </c>
      <c r="G4" s="23"/>
    </row>
    <row r="5" spans="1:7" ht="15" customHeight="1" x14ac:dyDescent="0.2">
      <c r="A5" s="56" t="s">
        <v>38</v>
      </c>
      <c r="B5" s="19">
        <f t="shared" si="0"/>
        <v>6.2750000000000004</v>
      </c>
      <c r="C5" s="19">
        <v>6.2</v>
      </c>
      <c r="D5" s="8">
        <v>5.7</v>
      </c>
      <c r="E5" s="8">
        <v>6.2</v>
      </c>
      <c r="F5" s="19">
        <v>7</v>
      </c>
      <c r="G5" s="35"/>
    </row>
    <row r="6" spans="1:7" ht="15" customHeight="1" x14ac:dyDescent="0.2">
      <c r="A6" s="55" t="s">
        <v>39</v>
      </c>
      <c r="B6" s="34">
        <f t="shared" si="0"/>
        <v>0.90000000000000013</v>
      </c>
      <c r="C6" s="21">
        <v>1.3</v>
      </c>
      <c r="D6" s="4">
        <v>1.1000000000000001</v>
      </c>
      <c r="E6" s="21">
        <v>1</v>
      </c>
      <c r="F6" s="4">
        <v>0.2</v>
      </c>
      <c r="G6" s="35"/>
    </row>
    <row r="7" spans="1:7" ht="15" customHeight="1" x14ac:dyDescent="0.2">
      <c r="A7" s="56" t="s">
        <v>40</v>
      </c>
      <c r="B7" s="19">
        <f t="shared" si="0"/>
        <v>37.674999999999997</v>
      </c>
      <c r="C7" s="19">
        <v>41.1</v>
      </c>
      <c r="D7" s="19">
        <v>39.6</v>
      </c>
      <c r="E7" s="19">
        <v>35.299999999999997</v>
      </c>
      <c r="F7" s="19">
        <v>34.700000000000003</v>
      </c>
      <c r="G7" s="35"/>
    </row>
    <row r="8" spans="1:7" ht="15" customHeight="1" x14ac:dyDescent="0.2">
      <c r="A8" s="55" t="s">
        <v>41</v>
      </c>
      <c r="B8" s="34">
        <f t="shared" si="0"/>
        <v>9.0250000000000004</v>
      </c>
      <c r="C8" s="21">
        <v>8.5</v>
      </c>
      <c r="D8" s="21">
        <v>10.4</v>
      </c>
      <c r="E8" s="4">
        <v>8.6</v>
      </c>
      <c r="F8" s="21">
        <v>8.6</v>
      </c>
      <c r="G8" s="35"/>
    </row>
    <row r="9" spans="1:7" ht="15" customHeight="1" x14ac:dyDescent="0.2">
      <c r="A9" s="56" t="s">
        <v>42</v>
      </c>
      <c r="B9" s="19">
        <f t="shared" si="0"/>
        <v>3</v>
      </c>
      <c r="C9" s="19">
        <v>3.6</v>
      </c>
      <c r="D9" s="19">
        <v>3.5</v>
      </c>
      <c r="E9" s="19">
        <v>2.6</v>
      </c>
      <c r="F9" s="19">
        <v>2.2999999999999998</v>
      </c>
      <c r="G9" s="35"/>
    </row>
    <row r="10" spans="1:7" ht="15" customHeight="1" x14ac:dyDescent="0.2">
      <c r="A10" s="55" t="s">
        <v>43</v>
      </c>
      <c r="B10" s="21">
        <f t="shared" si="0"/>
        <v>0.1</v>
      </c>
      <c r="C10" s="30">
        <v>0</v>
      </c>
      <c r="D10" s="21">
        <v>0.2</v>
      </c>
      <c r="E10" s="21">
        <v>0</v>
      </c>
      <c r="F10" s="21">
        <v>0.2</v>
      </c>
      <c r="G10" s="35"/>
    </row>
    <row r="11" spans="1:7" ht="15" customHeight="1" x14ac:dyDescent="0.2">
      <c r="A11" s="27" t="s">
        <v>23</v>
      </c>
    </row>
    <row r="12" spans="1:7" ht="15" customHeight="1" x14ac:dyDescent="0.2">
      <c r="A12" s="9" t="s">
        <v>24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4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16"/>
      <c r="E4" s="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16"/>
      <c r="E5" s="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16"/>
      <c r="E6" s="4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16"/>
      <c r="E7" s="4"/>
      <c r="F7" s="45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45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45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2"/>
      <c r="F10" s="45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2"/>
      <c r="F11" s="23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3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G20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7" ht="15.75" customHeight="1" x14ac:dyDescent="0.25">
      <c r="A1" s="80" t="s">
        <v>78</v>
      </c>
      <c r="B1" s="5"/>
      <c r="C1" s="4"/>
      <c r="D1" s="4"/>
      <c r="E1" s="4"/>
      <c r="F1" s="4"/>
      <c r="G1" s="2"/>
    </row>
    <row r="2" spans="1:7" ht="15" customHeight="1" x14ac:dyDescent="0.2">
      <c r="A2" s="4"/>
      <c r="B2" s="4"/>
      <c r="C2" s="4"/>
      <c r="D2" s="4"/>
      <c r="E2" s="4"/>
      <c r="F2" s="4"/>
      <c r="G2" s="2"/>
    </row>
    <row r="3" spans="1:7" ht="30" customHeight="1" x14ac:dyDescent="0.2">
      <c r="A3" s="6"/>
      <c r="B3" s="7" t="s">
        <v>17</v>
      </c>
      <c r="C3" s="7" t="s">
        <v>3</v>
      </c>
      <c r="D3" s="7" t="s">
        <v>6</v>
      </c>
      <c r="E3" s="7" t="s">
        <v>4</v>
      </c>
      <c r="F3" s="7" t="s">
        <v>7</v>
      </c>
      <c r="G3" s="2"/>
    </row>
    <row r="4" spans="1:7" ht="15" customHeight="1" x14ac:dyDescent="0.2">
      <c r="A4" s="24" t="s">
        <v>5</v>
      </c>
      <c r="B4" s="18">
        <f t="shared" ref="B4:B18" si="0">AVERAGE(C4:F4)</f>
        <v>50.05</v>
      </c>
      <c r="C4" s="18">
        <v>56.1</v>
      </c>
      <c r="D4" s="18">
        <v>50</v>
      </c>
      <c r="E4" s="18">
        <v>46.1</v>
      </c>
      <c r="F4" s="18">
        <v>48</v>
      </c>
      <c r="G4" s="2"/>
    </row>
    <row r="5" spans="1:7" ht="15" customHeight="1" x14ac:dyDescent="0.2">
      <c r="A5" s="56" t="s">
        <v>27</v>
      </c>
      <c r="B5" s="19">
        <f t="shared" si="0"/>
        <v>5.5</v>
      </c>
      <c r="C5" s="19">
        <v>5.7</v>
      </c>
      <c r="D5" s="19">
        <v>6.3000000000000007</v>
      </c>
      <c r="E5" s="19">
        <v>5.4</v>
      </c>
      <c r="F5" s="19">
        <v>4.5999999999999996</v>
      </c>
      <c r="G5" s="2"/>
    </row>
    <row r="6" spans="1:7" ht="15" customHeight="1" x14ac:dyDescent="0.2">
      <c r="A6" s="55" t="s">
        <v>28</v>
      </c>
      <c r="B6" s="21">
        <f t="shared" si="0"/>
        <v>7.1499999999999995</v>
      </c>
      <c r="C6" s="21">
        <v>10.6</v>
      </c>
      <c r="D6" s="21">
        <v>5.2</v>
      </c>
      <c r="E6" s="21">
        <v>5.6</v>
      </c>
      <c r="F6" s="21">
        <v>7.2</v>
      </c>
      <c r="G6" s="2"/>
    </row>
    <row r="7" spans="1:7" ht="15" customHeight="1" x14ac:dyDescent="0.2">
      <c r="A7" s="56" t="s">
        <v>29</v>
      </c>
      <c r="B7" s="19">
        <f t="shared" si="0"/>
        <v>28.174999999999997</v>
      </c>
      <c r="C7" s="19">
        <v>30.200000000000003</v>
      </c>
      <c r="D7" s="19">
        <v>30.4</v>
      </c>
      <c r="E7" s="19">
        <v>26.2</v>
      </c>
      <c r="F7" s="19">
        <v>25.9</v>
      </c>
      <c r="G7" s="2"/>
    </row>
    <row r="8" spans="1:7" ht="15" customHeight="1" x14ac:dyDescent="0.2">
      <c r="A8" s="55" t="s">
        <v>30</v>
      </c>
      <c r="B8" s="21">
        <f t="shared" si="0"/>
        <v>9.2250000000000014</v>
      </c>
      <c r="C8" s="21">
        <v>9.6</v>
      </c>
      <c r="D8" s="21">
        <v>8.1</v>
      </c>
      <c r="E8" s="21">
        <v>8.9</v>
      </c>
      <c r="F8" s="21">
        <v>10.3</v>
      </c>
      <c r="G8" s="2"/>
    </row>
    <row r="9" spans="1:7" ht="15" customHeight="1" x14ac:dyDescent="0.2">
      <c r="A9" s="39" t="s">
        <v>8</v>
      </c>
      <c r="B9" s="22">
        <f t="shared" si="0"/>
        <v>22.450000000000003</v>
      </c>
      <c r="C9" s="22">
        <v>25.3</v>
      </c>
      <c r="D9" s="22">
        <v>23.700000000000003</v>
      </c>
      <c r="E9" s="22">
        <v>19.399999999999999</v>
      </c>
      <c r="F9" s="22">
        <v>21.4</v>
      </c>
      <c r="G9" s="2"/>
    </row>
    <row r="10" spans="1:7" ht="15" customHeight="1" x14ac:dyDescent="0.2">
      <c r="A10" s="55" t="s">
        <v>27</v>
      </c>
      <c r="B10" s="21">
        <f t="shared" si="0"/>
        <v>2.625</v>
      </c>
      <c r="C10" s="21">
        <v>2.6</v>
      </c>
      <c r="D10" s="21">
        <v>3.2</v>
      </c>
      <c r="E10" s="21">
        <v>1.8</v>
      </c>
      <c r="F10" s="4">
        <v>2.9</v>
      </c>
      <c r="G10" s="2"/>
    </row>
    <row r="11" spans="1:7" ht="15" customHeight="1" x14ac:dyDescent="0.2">
      <c r="A11" s="56" t="s">
        <v>28</v>
      </c>
      <c r="B11" s="19">
        <f t="shared" si="0"/>
        <v>3.3999999999999995</v>
      </c>
      <c r="C11" s="19">
        <v>6.5</v>
      </c>
      <c r="D11" s="19">
        <v>2.2000000000000002</v>
      </c>
      <c r="E11" s="19">
        <v>1.7</v>
      </c>
      <c r="F11" s="19">
        <v>3.2</v>
      </c>
      <c r="G11" s="2"/>
    </row>
    <row r="12" spans="1:7" ht="15" customHeight="1" x14ac:dyDescent="0.2">
      <c r="A12" s="55" t="s">
        <v>29</v>
      </c>
      <c r="B12" s="21">
        <f t="shared" si="0"/>
        <v>11.675000000000001</v>
      </c>
      <c r="C12" s="21">
        <v>10.9</v>
      </c>
      <c r="D12" s="21">
        <v>14.2</v>
      </c>
      <c r="E12" s="21">
        <v>11.5</v>
      </c>
      <c r="F12" s="21">
        <v>10.1</v>
      </c>
      <c r="G12" s="2"/>
    </row>
    <row r="13" spans="1:7" ht="15" customHeight="1" x14ac:dyDescent="0.2">
      <c r="A13" s="56" t="s">
        <v>30</v>
      </c>
      <c r="B13" s="19">
        <f t="shared" si="0"/>
        <v>4.75</v>
      </c>
      <c r="C13" s="19">
        <v>5.3</v>
      </c>
      <c r="D13" s="19">
        <v>4.0999999999999996</v>
      </c>
      <c r="E13" s="19">
        <v>4.4000000000000004</v>
      </c>
      <c r="F13" s="19">
        <v>5.2</v>
      </c>
      <c r="G13" s="2"/>
    </row>
    <row r="14" spans="1:7" ht="15" customHeight="1" x14ac:dyDescent="0.2">
      <c r="A14" s="24" t="s">
        <v>9</v>
      </c>
      <c r="B14" s="18">
        <f t="shared" si="0"/>
        <v>27.6</v>
      </c>
      <c r="C14" s="18">
        <v>30.8</v>
      </c>
      <c r="D14" s="18">
        <v>26.299999999999997</v>
      </c>
      <c r="E14" s="18">
        <v>26.7</v>
      </c>
      <c r="F14" s="18">
        <v>26.6</v>
      </c>
      <c r="G14" s="2"/>
    </row>
    <row r="15" spans="1:7" ht="15" customHeight="1" x14ac:dyDescent="0.2">
      <c r="A15" s="56" t="s">
        <v>27</v>
      </c>
      <c r="B15" s="19">
        <f t="shared" si="0"/>
        <v>2.875</v>
      </c>
      <c r="C15" s="19">
        <v>3.1</v>
      </c>
      <c r="D15" s="19">
        <v>3.1</v>
      </c>
      <c r="E15" s="19">
        <v>3.6</v>
      </c>
      <c r="F15" s="19">
        <v>1.7</v>
      </c>
      <c r="G15" s="2"/>
    </row>
    <row r="16" spans="1:7" ht="15" customHeight="1" x14ac:dyDescent="0.2">
      <c r="A16" s="55" t="s">
        <v>28</v>
      </c>
      <c r="B16" s="21">
        <f t="shared" si="0"/>
        <v>3.75</v>
      </c>
      <c r="C16" s="21">
        <v>4.0999999999999996</v>
      </c>
      <c r="D16" s="21">
        <v>3</v>
      </c>
      <c r="E16" s="21">
        <v>3.9</v>
      </c>
      <c r="F16" s="21">
        <v>4</v>
      </c>
      <c r="G16" s="2"/>
    </row>
    <row r="17" spans="1:7" ht="15" customHeight="1" x14ac:dyDescent="0.2">
      <c r="A17" s="56" t="s">
        <v>29</v>
      </c>
      <c r="B17" s="19">
        <f t="shared" si="0"/>
        <v>16.5</v>
      </c>
      <c r="C17" s="19">
        <v>19.3</v>
      </c>
      <c r="D17" s="19">
        <v>16.2</v>
      </c>
      <c r="E17" s="19">
        <v>14.7</v>
      </c>
      <c r="F17" s="19">
        <v>15.8</v>
      </c>
      <c r="G17" s="2"/>
    </row>
    <row r="18" spans="1:7" ht="15" customHeight="1" x14ac:dyDescent="0.2">
      <c r="A18" s="55" t="s">
        <v>30</v>
      </c>
      <c r="B18" s="21">
        <f t="shared" si="0"/>
        <v>4.4749999999999996</v>
      </c>
      <c r="C18" s="21">
        <v>4.3</v>
      </c>
      <c r="D18" s="21">
        <v>4</v>
      </c>
      <c r="E18" s="21">
        <v>4.5</v>
      </c>
      <c r="F18" s="21">
        <v>5.0999999999999996</v>
      </c>
      <c r="G18" s="2"/>
    </row>
    <row r="19" spans="1:7" ht="15" customHeight="1" x14ac:dyDescent="0.2">
      <c r="A19" s="27" t="s">
        <v>23</v>
      </c>
      <c r="B19" s="28"/>
      <c r="C19" s="28"/>
      <c r="D19" s="28"/>
      <c r="E19" s="28"/>
      <c r="F19" s="28"/>
      <c r="G19" s="2"/>
    </row>
    <row r="20" spans="1:7" ht="15" customHeight="1" x14ac:dyDescent="0.2">
      <c r="A20" s="9" t="s">
        <v>24</v>
      </c>
      <c r="B20" s="2"/>
      <c r="C20" s="2"/>
      <c r="D20" s="2"/>
      <c r="E20" s="2"/>
      <c r="F20" s="2"/>
      <c r="G2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35"/>
      <c r="F3" s="3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6"/>
      <c r="E4" s="35"/>
      <c r="F4" s="35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3"/>
      <c r="B5" s="4"/>
      <c r="C5" s="4"/>
      <c r="D5" s="26"/>
      <c r="E5" s="35"/>
      <c r="F5" s="35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5">
      <c r="A6" s="5"/>
      <c r="B6" s="4"/>
      <c r="C6" s="4"/>
      <c r="D6" s="30"/>
      <c r="E6" s="36"/>
      <c r="F6" s="36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4"/>
      <c r="B7" s="4"/>
      <c r="C7" s="4"/>
      <c r="D7" s="30"/>
      <c r="E7" s="37"/>
      <c r="F7" s="37"/>
      <c r="G7" s="35"/>
      <c r="H7" s="36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15"/>
      <c r="B8" s="29"/>
      <c r="C8" s="29"/>
      <c r="D8" s="30"/>
      <c r="E8" s="37"/>
      <c r="F8" s="37"/>
      <c r="G8" s="35"/>
      <c r="H8" s="36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16"/>
      <c r="B9" s="30"/>
      <c r="C9" s="30"/>
      <c r="D9" s="30"/>
      <c r="E9" s="37"/>
      <c r="F9" s="37"/>
      <c r="G9" s="35"/>
      <c r="H9" s="36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6"/>
      <c r="B10" s="30"/>
      <c r="C10" s="30"/>
      <c r="D10" s="2"/>
      <c r="E10" s="37"/>
      <c r="F10" s="37"/>
      <c r="G10" s="35"/>
      <c r="H10" s="36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6"/>
      <c r="B11" s="30"/>
      <c r="C11" s="30"/>
      <c r="D11" s="2"/>
      <c r="E11" s="37"/>
      <c r="F11" s="37"/>
      <c r="G11" s="35"/>
      <c r="H11" s="36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6"/>
      <c r="B12" s="30"/>
      <c r="C12" s="30"/>
      <c r="D12" s="30"/>
      <c r="E12" s="30"/>
      <c r="F12" s="30"/>
      <c r="G12" s="30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6"/>
      <c r="B13" s="30"/>
      <c r="C13" s="30"/>
      <c r="D13" s="37"/>
      <c r="E13" s="30"/>
      <c r="F13" s="30"/>
      <c r="G13" s="30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6"/>
      <c r="B14" s="30"/>
      <c r="C14" s="30"/>
      <c r="D14" s="37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6"/>
      <c r="B15" s="30"/>
      <c r="C15" s="30"/>
      <c r="D15" s="37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6"/>
      <c r="B16" s="30"/>
      <c r="C16" s="30"/>
      <c r="D16" s="37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6"/>
      <c r="B17" s="30"/>
      <c r="C17" s="30"/>
      <c r="D17" s="30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6"/>
      <c r="B18" s="30"/>
      <c r="C18" s="30"/>
      <c r="D18" s="30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6"/>
      <c r="B19" s="21"/>
      <c r="C19" s="30"/>
      <c r="D19" s="30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6"/>
      <c r="B20" s="30"/>
      <c r="C20" s="30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16"/>
      <c r="B21" s="30"/>
      <c r="C21" s="30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6"/>
      <c r="B22" s="21"/>
      <c r="C22" s="30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6"/>
      <c r="B23" s="30"/>
      <c r="C23" s="30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6"/>
      <c r="B26" s="30"/>
      <c r="C26" s="30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F11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6" ht="15.75" customHeight="1" x14ac:dyDescent="0.25">
      <c r="A1" s="80" t="s">
        <v>79</v>
      </c>
      <c r="B1" s="5"/>
      <c r="C1" s="4"/>
      <c r="D1" s="4"/>
      <c r="E1" s="4"/>
      <c r="F1" s="4"/>
    </row>
    <row r="2" spans="1:6" ht="15" customHeight="1" x14ac:dyDescent="0.2">
      <c r="A2" s="4"/>
      <c r="B2" s="4"/>
      <c r="C2" s="4"/>
      <c r="D2" s="4"/>
      <c r="E2" s="4"/>
      <c r="F2" s="4"/>
    </row>
    <row r="3" spans="1:6" ht="30" customHeight="1" x14ac:dyDescent="0.2">
      <c r="A3" s="46"/>
      <c r="B3" s="47" t="s">
        <v>17</v>
      </c>
      <c r="C3" s="7" t="s">
        <v>3</v>
      </c>
      <c r="D3" s="7" t="s">
        <v>6</v>
      </c>
      <c r="E3" s="7" t="s">
        <v>4</v>
      </c>
      <c r="F3" s="7" t="s">
        <v>7</v>
      </c>
    </row>
    <row r="4" spans="1:6" ht="15" customHeight="1" x14ac:dyDescent="0.2">
      <c r="A4" s="24" t="s">
        <v>5</v>
      </c>
      <c r="B4" s="32">
        <f t="shared" ref="B4:B9" si="0">AVERAGE(C4:F4)</f>
        <v>49.95</v>
      </c>
      <c r="C4" s="18">
        <v>56</v>
      </c>
      <c r="D4" s="18">
        <v>49.8</v>
      </c>
      <c r="E4" s="18">
        <v>46</v>
      </c>
      <c r="F4" s="18">
        <v>48</v>
      </c>
    </row>
    <row r="5" spans="1:6" ht="15" customHeight="1" x14ac:dyDescent="0.2">
      <c r="A5" s="56" t="s">
        <v>44</v>
      </c>
      <c r="B5" s="19">
        <f t="shared" si="0"/>
        <v>1.5</v>
      </c>
      <c r="C5" s="19">
        <v>1</v>
      </c>
      <c r="D5" s="19">
        <v>1.3</v>
      </c>
      <c r="E5" s="19">
        <v>3</v>
      </c>
      <c r="F5" s="19">
        <v>0.7</v>
      </c>
    </row>
    <row r="6" spans="1:6" ht="15" customHeight="1" x14ac:dyDescent="0.2">
      <c r="A6" s="55" t="s">
        <v>45</v>
      </c>
      <c r="B6" s="34">
        <f t="shared" si="0"/>
        <v>11.05</v>
      </c>
      <c r="C6" s="21">
        <v>11.3</v>
      </c>
      <c r="D6" s="21">
        <v>11.2</v>
      </c>
      <c r="E6" s="21">
        <v>11.6</v>
      </c>
      <c r="F6" s="21">
        <v>10.1</v>
      </c>
    </row>
    <row r="7" spans="1:6" ht="15" customHeight="1" x14ac:dyDescent="0.2">
      <c r="A7" s="53" t="s">
        <v>46</v>
      </c>
      <c r="B7" s="19">
        <f t="shared" si="0"/>
        <v>11.625</v>
      </c>
      <c r="C7" s="19">
        <v>14.5</v>
      </c>
      <c r="D7" s="19">
        <v>10.199999999999999</v>
      </c>
      <c r="E7" s="19">
        <v>10.199999999999999</v>
      </c>
      <c r="F7" s="19">
        <v>11.6</v>
      </c>
    </row>
    <row r="8" spans="1:6" ht="15" customHeight="1" x14ac:dyDescent="0.2">
      <c r="A8" s="55" t="s">
        <v>47</v>
      </c>
      <c r="B8" s="34">
        <f t="shared" si="0"/>
        <v>7.1</v>
      </c>
      <c r="C8" s="21">
        <v>7.9</v>
      </c>
      <c r="D8" s="21">
        <v>7.6</v>
      </c>
      <c r="E8" s="21">
        <v>7.5</v>
      </c>
      <c r="F8" s="21">
        <v>5.4</v>
      </c>
    </row>
    <row r="9" spans="1:6" ht="15" customHeight="1" x14ac:dyDescent="0.2">
      <c r="A9" s="56" t="s">
        <v>48</v>
      </c>
      <c r="B9" s="19">
        <f t="shared" si="0"/>
        <v>18.675000000000001</v>
      </c>
      <c r="C9" s="19">
        <v>21.3</v>
      </c>
      <c r="D9" s="19">
        <v>19.5</v>
      </c>
      <c r="E9" s="19">
        <v>13.7</v>
      </c>
      <c r="F9" s="19">
        <v>20.2</v>
      </c>
    </row>
    <row r="10" spans="1:6" ht="15" customHeight="1" x14ac:dyDescent="0.2">
      <c r="A10" s="27" t="s">
        <v>23</v>
      </c>
      <c r="B10" s="9"/>
      <c r="C10" s="28"/>
      <c r="D10" s="28"/>
      <c r="E10" s="28"/>
      <c r="F10" s="28"/>
    </row>
    <row r="11" spans="1:6" ht="15" customHeight="1" x14ac:dyDescent="0.2">
      <c r="A11" s="9" t="s">
        <v>24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4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16"/>
      <c r="E4" s="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16"/>
      <c r="E5" s="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16"/>
      <c r="E6" s="4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16"/>
      <c r="E7" s="4"/>
      <c r="F7" s="45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45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3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3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F12"/>
  <sheetViews>
    <sheetView workbookViewId="0"/>
  </sheetViews>
  <sheetFormatPr baseColWidth="10" defaultColWidth="11.42578125" defaultRowHeight="15" customHeight="1" x14ac:dyDescent="0.2"/>
  <cols>
    <col min="1" max="1" width="21.42578125" customWidth="1"/>
    <col min="2" max="6" width="12.85546875" customWidth="1"/>
  </cols>
  <sheetData>
    <row r="1" spans="1:6" ht="15.75" customHeight="1" x14ac:dyDescent="0.25">
      <c r="A1" s="80" t="s">
        <v>80</v>
      </c>
      <c r="B1" s="5"/>
      <c r="C1" s="4"/>
      <c r="D1" s="4"/>
      <c r="E1" s="4"/>
      <c r="F1" s="4"/>
    </row>
    <row r="2" spans="1:6" ht="15" customHeight="1" x14ac:dyDescent="0.2">
      <c r="A2" s="4"/>
      <c r="B2" s="4"/>
      <c r="C2" s="4"/>
      <c r="D2" s="4"/>
      <c r="E2" s="4"/>
      <c r="F2" s="4"/>
    </row>
    <row r="3" spans="1:6" ht="30" customHeight="1" x14ac:dyDescent="0.2">
      <c r="A3" s="46"/>
      <c r="B3" s="47" t="s">
        <v>17</v>
      </c>
      <c r="C3" s="7" t="s">
        <v>3</v>
      </c>
      <c r="D3" s="7" t="s">
        <v>6</v>
      </c>
      <c r="E3" s="7" t="s">
        <v>4</v>
      </c>
      <c r="F3" s="7" t="s">
        <v>7</v>
      </c>
    </row>
    <row r="4" spans="1:6" ht="15" customHeight="1" x14ac:dyDescent="0.2">
      <c r="A4" s="51" t="s">
        <v>5</v>
      </c>
      <c r="B4" s="32">
        <f t="shared" ref="B4:B10" si="0">AVERAGE(C4:F4)</f>
        <v>288.35000000000002</v>
      </c>
      <c r="C4" s="18">
        <v>289.60000000000002</v>
      </c>
      <c r="D4" s="18">
        <v>281.89999999999998</v>
      </c>
      <c r="E4" s="18">
        <v>290.60000000000002</v>
      </c>
      <c r="F4" s="18">
        <v>291.3</v>
      </c>
    </row>
    <row r="5" spans="1:6" ht="15" customHeight="1" x14ac:dyDescent="0.2">
      <c r="A5" s="53" t="s">
        <v>49</v>
      </c>
      <c r="B5" s="19">
        <f t="shared" si="0"/>
        <v>59.3</v>
      </c>
      <c r="C5" s="19">
        <v>62.2</v>
      </c>
      <c r="D5" s="19">
        <v>59.3</v>
      </c>
      <c r="E5" s="19">
        <v>56.6</v>
      </c>
      <c r="F5" s="19">
        <v>59.1</v>
      </c>
    </row>
    <row r="6" spans="1:6" ht="15" customHeight="1" x14ac:dyDescent="0.2">
      <c r="A6" s="54" t="s">
        <v>50</v>
      </c>
      <c r="B6" s="34">
        <f t="shared" si="0"/>
        <v>123.02500000000001</v>
      </c>
      <c r="C6" s="21">
        <v>122.2</v>
      </c>
      <c r="D6" s="21">
        <v>116.9</v>
      </c>
      <c r="E6" s="21">
        <v>126.7</v>
      </c>
      <c r="F6" s="21">
        <v>126.3</v>
      </c>
    </row>
    <row r="7" spans="1:6" ht="15" customHeight="1" x14ac:dyDescent="0.2">
      <c r="A7" s="53" t="s">
        <v>51</v>
      </c>
      <c r="B7" s="19">
        <f t="shared" si="0"/>
        <v>48.974999999999994</v>
      </c>
      <c r="C7" s="19">
        <v>45.7</v>
      </c>
      <c r="D7" s="19">
        <v>46.9</v>
      </c>
      <c r="E7" s="19">
        <v>47.8</v>
      </c>
      <c r="F7" s="19">
        <v>55.5</v>
      </c>
    </row>
    <row r="8" spans="1:6" ht="15" customHeight="1" x14ac:dyDescent="0.2">
      <c r="A8" s="54" t="s">
        <v>52</v>
      </c>
      <c r="B8" s="34">
        <f t="shared" si="0"/>
        <v>19.525000000000002</v>
      </c>
      <c r="C8" s="21">
        <v>20.100000000000001</v>
      </c>
      <c r="D8" s="21">
        <v>24.1</v>
      </c>
      <c r="E8" s="21">
        <v>20</v>
      </c>
      <c r="F8" s="21">
        <v>13.9</v>
      </c>
    </row>
    <row r="9" spans="1:6" ht="15" customHeight="1" x14ac:dyDescent="0.2">
      <c r="A9" s="53" t="s">
        <v>53</v>
      </c>
      <c r="B9" s="19">
        <f t="shared" si="0"/>
        <v>28.9</v>
      </c>
      <c r="C9" s="19">
        <v>30.5</v>
      </c>
      <c r="D9" s="19">
        <v>27.8</v>
      </c>
      <c r="E9" s="19">
        <v>29</v>
      </c>
      <c r="F9" s="19">
        <v>28.3</v>
      </c>
    </row>
    <row r="10" spans="1:6" ht="15" customHeight="1" x14ac:dyDescent="0.2">
      <c r="A10" s="55" t="s">
        <v>54</v>
      </c>
      <c r="B10" s="34">
        <f t="shared" si="0"/>
        <v>8.625</v>
      </c>
      <c r="C10" s="21">
        <v>8.9</v>
      </c>
      <c r="D10" s="21">
        <v>6.9</v>
      </c>
      <c r="E10" s="21">
        <v>10.5</v>
      </c>
      <c r="F10" s="21">
        <v>8.1999999999999993</v>
      </c>
    </row>
    <row r="11" spans="1:6" ht="15" customHeight="1" x14ac:dyDescent="0.2">
      <c r="A11" s="27" t="s">
        <v>23</v>
      </c>
      <c r="B11" s="9"/>
      <c r="C11" s="28"/>
      <c r="D11" s="28"/>
      <c r="E11" s="28"/>
      <c r="F11" s="28"/>
    </row>
    <row r="12" spans="1:6" ht="15" customHeight="1" x14ac:dyDescent="0.2">
      <c r="A12" s="9" t="s">
        <v>24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6" ht="1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" customHeight="1" x14ac:dyDescent="0.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" customHeight="1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" customHeight="1" x14ac:dyDescent="0.2">
      <c r="A7" s="4"/>
      <c r="B7" s="4"/>
      <c r="C7" s="4"/>
      <c r="D7" s="52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" customHeight="1" x14ac:dyDescent="0.2">
      <c r="A8" s="4"/>
      <c r="B8" s="4"/>
      <c r="C8" s="4"/>
      <c r="D8" s="52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" customHeight="1" x14ac:dyDescent="0.2">
      <c r="A9" s="4"/>
      <c r="B9" s="4"/>
      <c r="C9" s="4"/>
      <c r="D9" s="52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" customHeight="1" x14ac:dyDescent="0.2">
      <c r="A10" s="4"/>
      <c r="B10" s="4"/>
      <c r="C10" s="4"/>
      <c r="D10" s="52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" customHeight="1" x14ac:dyDescent="0.2">
      <c r="A11" s="4"/>
      <c r="B11" s="4"/>
      <c r="C11" s="4"/>
      <c r="D11" s="52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" customHeight="1" x14ac:dyDescent="0.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" customHeight="1" x14ac:dyDescent="0.2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" customHeight="1" x14ac:dyDescent="0.2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" customHeight="1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" customHeight="1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" customHeight="1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D2:D18"/>
  <sheetViews>
    <sheetView workbookViewId="0"/>
  </sheetViews>
  <sheetFormatPr baseColWidth="10" defaultColWidth="11.42578125" defaultRowHeight="15" customHeight="1" x14ac:dyDescent="0.2"/>
  <cols>
    <col min="1" max="1" width="5.7109375" style="63" customWidth="1"/>
    <col min="2" max="2" width="75.7109375" style="63" customWidth="1"/>
    <col min="3" max="3" width="11.42578125" style="63" customWidth="1"/>
    <col min="4" max="16384" width="11.42578125" style="63"/>
  </cols>
  <sheetData>
    <row r="2" spans="4:4" ht="15" customHeight="1" x14ac:dyDescent="0.2">
      <c r="D2" s="68"/>
    </row>
    <row r="6" spans="4:4" ht="15" customHeight="1" x14ac:dyDescent="0.2">
      <c r="D6" s="68"/>
    </row>
    <row r="10" spans="4:4" ht="15" customHeight="1" x14ac:dyDescent="0.2">
      <c r="D10" s="68"/>
    </row>
    <row r="14" spans="4:4" ht="15" customHeight="1" x14ac:dyDescent="0.2">
      <c r="D14" s="68"/>
    </row>
    <row r="18" spans="4:4" ht="15" customHeight="1" x14ac:dyDescent="0.2">
      <c r="D18" s="68"/>
    </row>
  </sheetData>
  <pageMargins left="0.39370078740157477" right="0.39370078740157477" top="0.59055118110236215" bottom="0.59055118110236215" header="0" footer="0"/>
  <pageSetup paperSize="9" orientation="portrait" horizontalDpi="4294967293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F10"/>
  <sheetViews>
    <sheetView workbookViewId="0"/>
  </sheetViews>
  <sheetFormatPr baseColWidth="10" defaultColWidth="11.42578125" defaultRowHeight="15" customHeight="1" x14ac:dyDescent="0.2"/>
  <cols>
    <col min="1" max="1" width="34.28515625" customWidth="1"/>
    <col min="2" max="6" width="12.85546875" customWidth="1"/>
  </cols>
  <sheetData>
    <row r="1" spans="1:6" ht="15.75" customHeight="1" x14ac:dyDescent="0.25">
      <c r="A1" s="80" t="s">
        <v>81</v>
      </c>
      <c r="B1" s="5"/>
      <c r="C1" s="4"/>
      <c r="D1" s="4"/>
      <c r="E1" s="4"/>
      <c r="F1" s="4"/>
    </row>
    <row r="2" spans="1:6" ht="15" customHeight="1" x14ac:dyDescent="0.2">
      <c r="A2" s="4"/>
      <c r="B2" s="4"/>
      <c r="C2" s="4"/>
      <c r="D2" s="4"/>
      <c r="E2" s="4"/>
      <c r="F2" s="4"/>
    </row>
    <row r="3" spans="1:6" ht="30" customHeight="1" x14ac:dyDescent="0.2">
      <c r="A3" s="12"/>
      <c r="B3" s="14" t="s">
        <v>17</v>
      </c>
      <c r="C3" s="7" t="s">
        <v>3</v>
      </c>
      <c r="D3" s="7" t="s">
        <v>6</v>
      </c>
      <c r="E3" s="7" t="s">
        <v>4</v>
      </c>
      <c r="F3" s="7" t="s">
        <v>7</v>
      </c>
    </row>
    <row r="4" spans="1:6" ht="15" customHeight="1" x14ac:dyDescent="0.2">
      <c r="A4" s="15" t="s">
        <v>55</v>
      </c>
      <c r="B4" s="32">
        <f t="shared" ref="B4:B8" si="0">AVERAGE(C4:F4)</f>
        <v>331.5</v>
      </c>
      <c r="C4" s="18">
        <v>323.3</v>
      </c>
      <c r="D4" s="18">
        <v>329.1</v>
      </c>
      <c r="E4" s="18">
        <v>332.1</v>
      </c>
      <c r="F4" s="18">
        <v>341.5</v>
      </c>
    </row>
    <row r="5" spans="1:6" ht="15" customHeight="1" x14ac:dyDescent="0.2">
      <c r="A5" s="56" t="s">
        <v>56</v>
      </c>
      <c r="B5" s="19">
        <f t="shared" si="0"/>
        <v>228.625</v>
      </c>
      <c r="C5" s="19">
        <v>222.5</v>
      </c>
      <c r="D5" s="19">
        <v>227.6</v>
      </c>
      <c r="E5" s="19">
        <v>226.6</v>
      </c>
      <c r="F5" s="19">
        <v>237.8</v>
      </c>
    </row>
    <row r="6" spans="1:6" ht="15" customHeight="1" x14ac:dyDescent="0.2">
      <c r="A6" s="59" t="s">
        <v>57</v>
      </c>
      <c r="B6" s="34">
        <f t="shared" si="0"/>
        <v>184.82499999999999</v>
      </c>
      <c r="C6" s="21">
        <v>174.4</v>
      </c>
      <c r="D6" s="21">
        <v>184.3</v>
      </c>
      <c r="E6" s="21">
        <v>185.8</v>
      </c>
      <c r="F6" s="21">
        <v>194.8</v>
      </c>
    </row>
    <row r="7" spans="1:6" ht="15" customHeight="1" x14ac:dyDescent="0.2">
      <c r="A7" s="60" t="s">
        <v>58</v>
      </c>
      <c r="B7" s="19">
        <f t="shared" si="0"/>
        <v>19.974999999999998</v>
      </c>
      <c r="C7" s="19">
        <v>24.4</v>
      </c>
      <c r="D7" s="19">
        <v>20.7</v>
      </c>
      <c r="E7" s="19">
        <v>16.3</v>
      </c>
      <c r="F7" s="19">
        <v>18.5</v>
      </c>
    </row>
    <row r="8" spans="1:6" ht="15" customHeight="1" x14ac:dyDescent="0.2">
      <c r="A8" s="55" t="s">
        <v>59</v>
      </c>
      <c r="B8" s="34">
        <f t="shared" si="0"/>
        <v>102.875</v>
      </c>
      <c r="C8" s="21">
        <v>100.8</v>
      </c>
      <c r="D8" s="21">
        <v>101.5</v>
      </c>
      <c r="E8" s="21">
        <v>105.5</v>
      </c>
      <c r="F8" s="21">
        <v>103.7</v>
      </c>
    </row>
    <row r="9" spans="1:6" ht="15" customHeight="1" x14ac:dyDescent="0.2">
      <c r="A9" s="27" t="s">
        <v>23</v>
      </c>
      <c r="B9" s="9"/>
      <c r="C9" s="9"/>
      <c r="D9" s="49"/>
      <c r="E9" s="49"/>
      <c r="F9" s="49"/>
    </row>
    <row r="10" spans="1:6" ht="15" customHeight="1" x14ac:dyDescent="0.2">
      <c r="A10" s="9" t="s">
        <v>24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D2:D18"/>
  <sheetViews>
    <sheetView workbookViewId="0"/>
  </sheetViews>
  <sheetFormatPr baseColWidth="10" defaultColWidth="11.42578125" defaultRowHeight="15" customHeight="1" x14ac:dyDescent="0.2"/>
  <cols>
    <col min="1" max="1" width="5.7109375" style="63" customWidth="1"/>
    <col min="2" max="2" width="75.7109375" style="63" customWidth="1"/>
    <col min="3" max="3" width="11.42578125" style="63" customWidth="1"/>
    <col min="4" max="16384" width="11.42578125" style="63"/>
  </cols>
  <sheetData>
    <row r="2" spans="4:4" ht="15" customHeight="1" x14ac:dyDescent="0.2">
      <c r="D2" s="68"/>
    </row>
    <row r="6" spans="4:4" ht="15" customHeight="1" x14ac:dyDescent="0.2">
      <c r="D6" s="68"/>
    </row>
    <row r="10" spans="4:4" ht="15" customHeight="1" x14ac:dyDescent="0.2">
      <c r="D10" s="68"/>
    </row>
    <row r="14" spans="4:4" ht="15" customHeight="1" x14ac:dyDescent="0.2">
      <c r="D14" s="68"/>
    </row>
    <row r="18" spans="4:4" ht="15" customHeight="1" x14ac:dyDescent="0.2">
      <c r="D18" s="68"/>
    </row>
  </sheetData>
  <pageMargins left="0.39370078740157477" right="0.39370078740157477" top="0.59055118110236215" bottom="0.59055118110236215" header="0" footer="0"/>
  <pageSetup paperSize="9" orientation="portrait" horizontalDpi="4294967293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D2:D18"/>
  <sheetViews>
    <sheetView workbookViewId="0"/>
  </sheetViews>
  <sheetFormatPr baseColWidth="10" defaultColWidth="11.42578125" defaultRowHeight="15" customHeight="1" x14ac:dyDescent="0.2"/>
  <cols>
    <col min="1" max="1" width="5.7109375" style="63" customWidth="1"/>
    <col min="2" max="2" width="75.7109375" style="63" customWidth="1"/>
    <col min="3" max="3" width="11.42578125" style="63" customWidth="1"/>
    <col min="4" max="16384" width="11.42578125" style="63"/>
  </cols>
  <sheetData>
    <row r="2" spans="4:4" ht="15" customHeight="1" x14ac:dyDescent="0.2">
      <c r="D2" s="68"/>
    </row>
    <row r="6" spans="4:4" ht="15" customHeight="1" x14ac:dyDescent="0.2">
      <c r="D6" s="68"/>
    </row>
    <row r="10" spans="4:4" ht="15" customHeight="1" x14ac:dyDescent="0.2">
      <c r="D10" s="68"/>
    </row>
    <row r="14" spans="4:4" ht="15" customHeight="1" x14ac:dyDescent="0.2">
      <c r="D14" s="68"/>
    </row>
    <row r="18" spans="4:4" ht="15" customHeight="1" x14ac:dyDescent="0.2">
      <c r="D18" s="68"/>
    </row>
  </sheetData>
  <pageMargins left="0.39370078740157477" right="0.39370078740157477" top="0.59055118110236215" bottom="0.59055118110236215" header="0" footer="0"/>
  <pageSetup paperSize="9" orientation="portrait" horizontalDpi="4294967293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J23"/>
  <sheetViews>
    <sheetView workbookViewId="0"/>
  </sheetViews>
  <sheetFormatPr baseColWidth="10" defaultColWidth="11.42578125" defaultRowHeight="15" customHeight="1" x14ac:dyDescent="0.2"/>
  <cols>
    <col min="1" max="1" width="24.28515625" customWidth="1"/>
    <col min="2" max="6" width="12.85546875" customWidth="1"/>
  </cols>
  <sheetData>
    <row r="1" spans="1:10" ht="15.75" customHeight="1" x14ac:dyDescent="0.25">
      <c r="A1" s="80" t="s">
        <v>69</v>
      </c>
      <c r="B1" s="5"/>
      <c r="C1" s="4"/>
      <c r="D1" s="4"/>
      <c r="E1" s="4"/>
      <c r="F1" s="4"/>
    </row>
    <row r="2" spans="1:10" ht="15" customHeight="1" x14ac:dyDescent="0.2">
      <c r="A2" s="4"/>
      <c r="B2" s="4"/>
      <c r="C2" s="4"/>
      <c r="D2" s="4"/>
      <c r="E2" s="4"/>
      <c r="F2" s="4"/>
    </row>
    <row r="3" spans="1:10" ht="30" customHeight="1" x14ac:dyDescent="0.2">
      <c r="A3" s="6"/>
      <c r="B3" s="7" t="s">
        <v>17</v>
      </c>
      <c r="C3" s="7" t="s">
        <v>3</v>
      </c>
      <c r="D3" s="7" t="s">
        <v>6</v>
      </c>
      <c r="E3" s="7" t="s">
        <v>4</v>
      </c>
      <c r="F3" s="7" t="s">
        <v>7</v>
      </c>
    </row>
    <row r="4" spans="1:10" ht="15" customHeight="1" x14ac:dyDescent="0.2">
      <c r="A4" s="24" t="s">
        <v>5</v>
      </c>
      <c r="B4" s="25">
        <f t="shared" ref="B4:B21" si="0">AVERAGE(C4:F4)</f>
        <v>666.82499999999993</v>
      </c>
      <c r="C4" s="18">
        <v>657.09999999999991</v>
      </c>
      <c r="D4" s="18">
        <v>661.3</v>
      </c>
      <c r="E4" s="18">
        <v>665</v>
      </c>
      <c r="F4" s="18">
        <v>683.9</v>
      </c>
      <c r="G4" s="23"/>
      <c r="H4" s="23"/>
      <c r="I4" s="23"/>
      <c r="J4" s="23"/>
    </row>
    <row r="5" spans="1:10" ht="15" customHeight="1" x14ac:dyDescent="0.2">
      <c r="A5" s="56" t="s">
        <v>18</v>
      </c>
      <c r="B5" s="20">
        <f t="shared" si="0"/>
        <v>378.5</v>
      </c>
      <c r="C5" s="19">
        <v>367.4</v>
      </c>
      <c r="D5" s="19">
        <v>379.4</v>
      </c>
      <c r="E5" s="19">
        <v>374.5</v>
      </c>
      <c r="F5" s="19">
        <v>392.7</v>
      </c>
      <c r="H5" s="23"/>
      <c r="I5" s="23"/>
      <c r="J5" s="23"/>
    </row>
    <row r="6" spans="1:10" ht="15" customHeight="1" x14ac:dyDescent="0.2">
      <c r="A6" s="54" t="s">
        <v>19</v>
      </c>
      <c r="B6" s="13">
        <f t="shared" si="0"/>
        <v>328.45</v>
      </c>
      <c r="C6" s="21">
        <v>311.3</v>
      </c>
      <c r="D6" s="21">
        <v>329.5</v>
      </c>
      <c r="E6" s="21">
        <v>328.4</v>
      </c>
      <c r="F6" s="21">
        <v>344.6</v>
      </c>
      <c r="H6" s="23"/>
      <c r="I6" s="23"/>
      <c r="J6" s="23"/>
    </row>
    <row r="7" spans="1:10" ht="15" customHeight="1" x14ac:dyDescent="0.2">
      <c r="A7" s="53" t="s">
        <v>20</v>
      </c>
      <c r="B7" s="20">
        <f t="shared" si="0"/>
        <v>49.975000000000001</v>
      </c>
      <c r="C7" s="19">
        <v>56.1</v>
      </c>
      <c r="D7" s="19">
        <v>49.8</v>
      </c>
      <c r="E7" s="19">
        <v>46</v>
      </c>
      <c r="F7" s="19">
        <v>48</v>
      </c>
      <c r="H7" s="23"/>
      <c r="I7" s="23"/>
      <c r="J7" s="23"/>
    </row>
    <row r="8" spans="1:10" ht="15" customHeight="1" x14ac:dyDescent="0.2">
      <c r="A8" s="54" t="s">
        <v>21</v>
      </c>
      <c r="B8" s="13">
        <f t="shared" si="0"/>
        <v>3.45</v>
      </c>
      <c r="C8" s="21">
        <v>2.7</v>
      </c>
      <c r="D8" s="21">
        <v>5.7</v>
      </c>
      <c r="E8" s="21">
        <v>2.4</v>
      </c>
      <c r="F8" s="21">
        <v>3</v>
      </c>
      <c r="H8" s="23"/>
      <c r="I8" s="23"/>
      <c r="J8" s="23"/>
    </row>
    <row r="9" spans="1:10" ht="15" customHeight="1" x14ac:dyDescent="0.2">
      <c r="A9" s="56" t="s">
        <v>22</v>
      </c>
      <c r="B9" s="20">
        <f t="shared" si="0"/>
        <v>288.34999999999997</v>
      </c>
      <c r="C9" s="19">
        <v>289.7</v>
      </c>
      <c r="D9" s="19">
        <v>281.89999999999998</v>
      </c>
      <c r="E9" s="19">
        <v>290.5</v>
      </c>
      <c r="F9" s="19">
        <v>291.29999999999995</v>
      </c>
      <c r="H9" s="23"/>
      <c r="I9" s="23"/>
      <c r="J9" s="23"/>
    </row>
    <row r="10" spans="1:10" ht="15" customHeight="1" x14ac:dyDescent="0.2">
      <c r="A10" s="24" t="s">
        <v>8</v>
      </c>
      <c r="B10" s="25">
        <f t="shared" si="0"/>
        <v>313.92500000000001</v>
      </c>
      <c r="C10" s="18">
        <v>304.39999999999998</v>
      </c>
      <c r="D10" s="18">
        <v>308.5</v>
      </c>
      <c r="E10" s="18">
        <v>316.8</v>
      </c>
      <c r="F10" s="18">
        <v>326</v>
      </c>
    </row>
    <row r="11" spans="1:10" ht="15" customHeight="1" x14ac:dyDescent="0.2">
      <c r="A11" s="56" t="s">
        <v>18</v>
      </c>
      <c r="B11" s="20">
        <f t="shared" si="0"/>
        <v>191.02500000000001</v>
      </c>
      <c r="C11" s="19">
        <v>179.8</v>
      </c>
      <c r="D11" s="19">
        <v>190.8</v>
      </c>
      <c r="E11" s="19">
        <v>191.5</v>
      </c>
      <c r="F11" s="19">
        <v>202</v>
      </c>
    </row>
    <row r="12" spans="1:10" ht="15" customHeight="1" x14ac:dyDescent="0.2">
      <c r="A12" s="54" t="s">
        <v>19</v>
      </c>
      <c r="B12" s="13">
        <f t="shared" si="0"/>
        <v>168.55</v>
      </c>
      <c r="C12" s="21">
        <v>154.5</v>
      </c>
      <c r="D12" s="21">
        <v>167.1</v>
      </c>
      <c r="E12" s="21">
        <v>172.1</v>
      </c>
      <c r="F12" s="21">
        <v>180.5</v>
      </c>
    </row>
    <row r="13" spans="1:10" ht="15" customHeight="1" x14ac:dyDescent="0.2">
      <c r="A13" s="53" t="s">
        <v>20</v>
      </c>
      <c r="B13" s="20">
        <f t="shared" si="0"/>
        <v>22.4</v>
      </c>
      <c r="C13" s="19">
        <v>25.3</v>
      </c>
      <c r="D13" s="19">
        <v>23.6</v>
      </c>
      <c r="E13" s="19">
        <v>19.3</v>
      </c>
      <c r="F13" s="19">
        <v>21.4</v>
      </c>
    </row>
    <row r="14" spans="1:10" ht="15" customHeight="1" x14ac:dyDescent="0.2">
      <c r="A14" s="54" t="s">
        <v>21</v>
      </c>
      <c r="B14" s="13">
        <f t="shared" si="0"/>
        <v>2.3250000000000002</v>
      </c>
      <c r="C14" s="21">
        <v>2</v>
      </c>
      <c r="D14" s="21">
        <v>3.1</v>
      </c>
      <c r="E14" s="21">
        <v>1.5</v>
      </c>
      <c r="F14" s="21">
        <v>2.7</v>
      </c>
    </row>
    <row r="15" spans="1:10" ht="15" customHeight="1" x14ac:dyDescent="0.2">
      <c r="A15" s="56" t="s">
        <v>22</v>
      </c>
      <c r="B15" s="20">
        <f t="shared" si="0"/>
        <v>122.92500000000001</v>
      </c>
      <c r="C15" s="19">
        <v>124.6</v>
      </c>
      <c r="D15" s="19">
        <v>117.7</v>
      </c>
      <c r="E15" s="19">
        <v>125.3</v>
      </c>
      <c r="F15" s="19">
        <v>124.1</v>
      </c>
    </row>
    <row r="16" spans="1:10" ht="15" customHeight="1" x14ac:dyDescent="0.2">
      <c r="A16" s="24" t="s">
        <v>9</v>
      </c>
      <c r="B16" s="25">
        <f t="shared" si="0"/>
        <v>352.9</v>
      </c>
      <c r="C16" s="18">
        <v>352.7</v>
      </c>
      <c r="D16" s="18">
        <v>352.8</v>
      </c>
      <c r="E16" s="18">
        <v>348.2</v>
      </c>
      <c r="F16" s="18">
        <v>357.9</v>
      </c>
      <c r="H16" s="23"/>
    </row>
    <row r="17" spans="1:6" ht="15" customHeight="1" x14ac:dyDescent="0.2">
      <c r="A17" s="56" t="s">
        <v>18</v>
      </c>
      <c r="B17" s="20">
        <f t="shared" si="0"/>
        <v>187.47500000000002</v>
      </c>
      <c r="C17" s="19">
        <v>187.6</v>
      </c>
      <c r="D17" s="19">
        <v>188.6</v>
      </c>
      <c r="E17" s="19">
        <v>183</v>
      </c>
      <c r="F17" s="19">
        <v>190.7</v>
      </c>
    </row>
    <row r="18" spans="1:6" ht="15" customHeight="1" x14ac:dyDescent="0.2">
      <c r="A18" s="54" t="s">
        <v>19</v>
      </c>
      <c r="B18" s="13">
        <f t="shared" si="0"/>
        <v>159.9</v>
      </c>
      <c r="C18" s="21">
        <v>156.80000000000001</v>
      </c>
      <c r="D18" s="21">
        <v>162.4</v>
      </c>
      <c r="E18" s="21">
        <v>156.30000000000001</v>
      </c>
      <c r="F18" s="21">
        <v>164.1</v>
      </c>
    </row>
    <row r="19" spans="1:6" ht="15" customHeight="1" x14ac:dyDescent="0.2">
      <c r="A19" s="53" t="s">
        <v>20</v>
      </c>
      <c r="B19" s="20">
        <f t="shared" si="0"/>
        <v>27.575000000000003</v>
      </c>
      <c r="C19" s="19">
        <v>30.8</v>
      </c>
      <c r="D19" s="19">
        <v>26.2</v>
      </c>
      <c r="E19" s="19">
        <v>26.7</v>
      </c>
      <c r="F19" s="19">
        <v>26.6</v>
      </c>
    </row>
    <row r="20" spans="1:6" ht="15" customHeight="1" x14ac:dyDescent="0.2">
      <c r="A20" s="54" t="s">
        <v>21</v>
      </c>
      <c r="B20" s="13">
        <f t="shared" si="0"/>
        <v>1.125</v>
      </c>
      <c r="C20" s="21">
        <v>0.7</v>
      </c>
      <c r="D20" s="21">
        <v>2.6</v>
      </c>
      <c r="E20" s="21">
        <v>0.9</v>
      </c>
      <c r="F20" s="21">
        <v>0.3</v>
      </c>
    </row>
    <row r="21" spans="1:6" ht="15" customHeight="1" x14ac:dyDescent="0.2">
      <c r="A21" s="56" t="s">
        <v>22</v>
      </c>
      <c r="B21" s="20">
        <f t="shared" si="0"/>
        <v>165.42499999999998</v>
      </c>
      <c r="C21" s="19">
        <v>165.1</v>
      </c>
      <c r="D21" s="19">
        <v>164.2</v>
      </c>
      <c r="E21" s="19">
        <v>165.2</v>
      </c>
      <c r="F21" s="19">
        <v>167.2</v>
      </c>
    </row>
    <row r="22" spans="1:6" ht="15" customHeight="1" x14ac:dyDescent="0.2">
      <c r="A22" s="27" t="s">
        <v>23</v>
      </c>
      <c r="B22" s="27"/>
      <c r="C22" s="28"/>
      <c r="D22" s="9"/>
      <c r="E22" s="9"/>
      <c r="F22" s="28"/>
    </row>
    <row r="23" spans="1:6" ht="15" customHeight="1" x14ac:dyDescent="0.2">
      <c r="A23" s="9" t="s">
        <v>24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16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2"/>
      <c r="E3" s="26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"/>
      <c r="E4" s="26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3"/>
      <c r="B5" s="4"/>
      <c r="C5" s="4"/>
      <c r="D5" s="4"/>
      <c r="E5" s="26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5">
      <c r="A6" s="5"/>
      <c r="B6" s="4"/>
      <c r="C6" s="4"/>
      <c r="D6" s="4"/>
      <c r="E6" s="16"/>
      <c r="F6" s="23"/>
      <c r="G6" s="23"/>
      <c r="H6" s="23"/>
      <c r="I6" s="23"/>
      <c r="J6" s="23"/>
      <c r="K6" s="23"/>
      <c r="L6" s="23"/>
      <c r="M6" s="23"/>
      <c r="N6" s="23"/>
      <c r="O6" s="23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4"/>
      <c r="B7" s="4"/>
      <c r="C7" s="4"/>
      <c r="D7" s="4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15"/>
      <c r="B8" s="29"/>
      <c r="C8" s="29"/>
      <c r="D8" s="29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16"/>
      <c r="B9" s="30"/>
      <c r="C9" s="30"/>
      <c r="D9" s="30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6"/>
      <c r="B10" s="30"/>
      <c r="C10" s="30"/>
      <c r="D10" s="30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6"/>
      <c r="B11" s="30"/>
      <c r="C11" s="30"/>
      <c r="D11" s="30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6"/>
      <c r="B12" s="30"/>
      <c r="C12" s="30"/>
      <c r="D12" s="30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6"/>
      <c r="B13" s="30"/>
      <c r="C13" s="30"/>
      <c r="D13" s="30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6"/>
      <c r="B14" s="30"/>
      <c r="C14" s="30"/>
      <c r="D14" s="30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6"/>
      <c r="B15" s="30"/>
      <c r="C15" s="30"/>
      <c r="D15" s="30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6"/>
      <c r="B16" s="30"/>
      <c r="C16" s="30"/>
      <c r="D16" s="30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6"/>
      <c r="B17" s="30"/>
      <c r="C17" s="30"/>
      <c r="D17" s="30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6"/>
      <c r="B18" s="30"/>
      <c r="C18" s="30"/>
      <c r="D18" s="30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6"/>
      <c r="B19" s="21"/>
      <c r="C19" s="30"/>
      <c r="D19" s="30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6"/>
      <c r="B20" s="30"/>
      <c r="C20" s="30"/>
      <c r="D20" s="30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16"/>
      <c r="B21" s="30"/>
      <c r="C21" s="30"/>
      <c r="D21" s="30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6"/>
      <c r="B22" s="21"/>
      <c r="C22" s="30"/>
      <c r="D22" s="30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6"/>
      <c r="B23" s="30"/>
      <c r="C23" s="30"/>
      <c r="D23" s="30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6"/>
      <c r="B26" s="30"/>
      <c r="C26" s="30"/>
      <c r="D26" s="30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G12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7" ht="15.75" customHeight="1" x14ac:dyDescent="0.25">
      <c r="A1" s="80" t="s">
        <v>70</v>
      </c>
      <c r="B1" s="5"/>
      <c r="C1" s="4"/>
      <c r="D1" s="4"/>
      <c r="E1" s="4"/>
      <c r="F1" s="4"/>
    </row>
    <row r="2" spans="1:7" ht="15" customHeight="1" x14ac:dyDescent="0.2">
      <c r="A2" s="4"/>
      <c r="B2" s="4"/>
      <c r="C2" s="4"/>
      <c r="D2" s="4"/>
      <c r="E2" s="4"/>
      <c r="F2" s="4"/>
    </row>
    <row r="3" spans="1:7" ht="30" customHeight="1" x14ac:dyDescent="0.2">
      <c r="A3" s="6"/>
      <c r="B3" s="14" t="s">
        <v>17</v>
      </c>
      <c r="C3" s="7" t="s">
        <v>3</v>
      </c>
      <c r="D3" s="7" t="s">
        <v>6</v>
      </c>
      <c r="E3" s="7" t="s">
        <v>4</v>
      </c>
      <c r="F3" s="7" t="s">
        <v>7</v>
      </c>
    </row>
    <row r="4" spans="1:7" ht="15" customHeight="1" x14ac:dyDescent="0.2">
      <c r="A4" s="31" t="s">
        <v>5</v>
      </c>
      <c r="B4" s="32">
        <f t="shared" ref="B4:B9" si="0">AVERAGE(C4:F4)</f>
        <v>378.47499999999997</v>
      </c>
      <c r="C4" s="18">
        <v>367.4</v>
      </c>
      <c r="D4" s="18">
        <v>379.4</v>
      </c>
      <c r="E4" s="18">
        <v>374.4</v>
      </c>
      <c r="F4" s="18">
        <v>392.7</v>
      </c>
      <c r="G4" s="23"/>
    </row>
    <row r="5" spans="1:7" ht="15" customHeight="1" x14ac:dyDescent="0.2">
      <c r="A5" s="53" t="s">
        <v>10</v>
      </c>
      <c r="B5" s="33">
        <f t="shared" si="0"/>
        <v>2.7</v>
      </c>
      <c r="C5" s="19">
        <v>3.5</v>
      </c>
      <c r="D5" s="19">
        <v>4.9000000000000004</v>
      </c>
      <c r="E5" s="19">
        <v>2.4</v>
      </c>
      <c r="F5" s="19">
        <v>0</v>
      </c>
      <c r="G5" s="23"/>
    </row>
    <row r="6" spans="1:7" ht="15" customHeight="1" x14ac:dyDescent="0.2">
      <c r="A6" s="54" t="s">
        <v>11</v>
      </c>
      <c r="B6" s="34">
        <f t="shared" si="0"/>
        <v>35.125</v>
      </c>
      <c r="C6" s="21">
        <v>35.299999999999997</v>
      </c>
      <c r="D6" s="21">
        <v>36.4</v>
      </c>
      <c r="E6" s="21">
        <v>36.5</v>
      </c>
      <c r="F6" s="21">
        <v>32.299999999999997</v>
      </c>
      <c r="G6" s="23"/>
    </row>
    <row r="7" spans="1:7" ht="15" customHeight="1" x14ac:dyDescent="0.2">
      <c r="A7" s="53" t="s">
        <v>12</v>
      </c>
      <c r="B7" s="33">
        <f t="shared" si="0"/>
        <v>20.924999999999997</v>
      </c>
      <c r="C7" s="19">
        <v>18.399999999999999</v>
      </c>
      <c r="D7" s="19">
        <v>20.9</v>
      </c>
      <c r="E7" s="19">
        <v>19.899999999999999</v>
      </c>
      <c r="F7" s="19">
        <v>24.5</v>
      </c>
      <c r="G7" s="23"/>
    </row>
    <row r="8" spans="1:7" ht="15" customHeight="1" x14ac:dyDescent="0.2">
      <c r="A8" s="54" t="s">
        <v>13</v>
      </c>
      <c r="B8" s="34">
        <f t="shared" si="0"/>
        <v>292.32499999999999</v>
      </c>
      <c r="C8" s="21">
        <v>281.60000000000002</v>
      </c>
      <c r="D8" s="21">
        <v>287.39999999999998</v>
      </c>
      <c r="E8" s="21">
        <v>292.39999999999998</v>
      </c>
      <c r="F8" s="21">
        <v>307.89999999999998</v>
      </c>
      <c r="G8" s="23"/>
    </row>
    <row r="9" spans="1:7" ht="15" customHeight="1" x14ac:dyDescent="0.2">
      <c r="A9" s="53" t="s">
        <v>25</v>
      </c>
      <c r="B9" s="33">
        <f t="shared" si="0"/>
        <v>27.375</v>
      </c>
      <c r="C9" s="19">
        <v>28.5</v>
      </c>
      <c r="D9" s="19">
        <v>29.7</v>
      </c>
      <c r="E9" s="19">
        <v>23.3</v>
      </c>
      <c r="F9" s="19">
        <v>28</v>
      </c>
      <c r="G9" s="23"/>
    </row>
    <row r="10" spans="1:7" ht="15" customHeight="1" x14ac:dyDescent="0.2">
      <c r="A10" s="27" t="s">
        <v>26</v>
      </c>
      <c r="B10" s="9"/>
      <c r="C10" s="28"/>
      <c r="D10" s="28"/>
      <c r="E10" s="9"/>
      <c r="F10" s="9"/>
    </row>
    <row r="11" spans="1:7" ht="15" customHeight="1" x14ac:dyDescent="0.2">
      <c r="A11" s="9" t="s">
        <v>24</v>
      </c>
    </row>
    <row r="12" spans="1:7" ht="15" customHeight="1" x14ac:dyDescent="0.2">
      <c r="B12" s="23"/>
      <c r="C12" s="23"/>
      <c r="D12" s="23"/>
      <c r="E12" s="23"/>
      <c r="F12" s="23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2"/>
      <c r="E5" s="2"/>
      <c r="F5" s="35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2"/>
      <c r="E6" s="2"/>
      <c r="F6" s="35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2"/>
      <c r="E7" s="2"/>
      <c r="F7" s="35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2"/>
      <c r="E8" s="2"/>
      <c r="F8" s="35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2"/>
      <c r="E9" s="2"/>
      <c r="F9" s="35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2"/>
      <c r="F10" s="35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4</vt:i4>
      </vt:variant>
    </vt:vector>
  </HeadingPairs>
  <TitlesOfParts>
    <vt:vector size="34" baseType="lpstr">
      <vt:lpstr>0</vt:lpstr>
      <vt:lpstr>1</vt:lpstr>
      <vt:lpstr>1 graf1</vt:lpstr>
      <vt:lpstr>1 graf2</vt:lpstr>
      <vt:lpstr>1 graf3</vt:lpstr>
      <vt:lpstr>2</vt:lpstr>
      <vt:lpstr>2 graf1</vt:lpstr>
      <vt:lpstr>3</vt:lpstr>
      <vt:lpstr>3 graf1</vt:lpstr>
      <vt:lpstr>4</vt:lpstr>
      <vt:lpstr>4 graf1</vt:lpstr>
      <vt:lpstr>5</vt:lpstr>
      <vt:lpstr>5 graf1</vt:lpstr>
      <vt:lpstr>6</vt:lpstr>
      <vt:lpstr>6 graf1</vt:lpstr>
      <vt:lpstr>7</vt:lpstr>
      <vt:lpstr>7 graf1</vt:lpstr>
      <vt:lpstr>8</vt:lpstr>
      <vt:lpstr>8 graf1</vt:lpstr>
      <vt:lpstr>9</vt:lpstr>
      <vt:lpstr>9 graf1</vt:lpstr>
      <vt:lpstr>10</vt:lpstr>
      <vt:lpstr>10 graf1</vt:lpstr>
      <vt:lpstr>11</vt:lpstr>
      <vt:lpstr>11 graf1</vt:lpstr>
      <vt:lpstr>12</vt:lpstr>
      <vt:lpstr>12 graf1</vt:lpstr>
      <vt:lpstr>13</vt:lpstr>
      <vt:lpstr>13 graf1</vt:lpstr>
      <vt:lpstr>14</vt:lpstr>
      <vt:lpstr>_R2_9</vt:lpstr>
      <vt:lpstr>'1 graf1'!Área_de_impresión</vt:lpstr>
      <vt:lpstr>'1 graf2'!Área_de_impresión</vt:lpstr>
      <vt:lpstr>'1 graf3'!Área_de_impresión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OFICINA D'ESTADÍSTICA</dc:creator>
  <cp:lastModifiedBy>Tomas Morales Lorente</cp:lastModifiedBy>
  <dcterms:created xsi:type="dcterms:W3CDTF">1999-06-17T12:27:39Z</dcterms:created>
  <dcterms:modified xsi:type="dcterms:W3CDTF">2023-11-16T18:01:46Z</dcterms:modified>
</cp:coreProperties>
</file>